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wyszynska\Desktop\KAMPANIE\KAMPANIA 2022 -2023\"/>
    </mc:Choice>
  </mc:AlternateContent>
  <bookViews>
    <workbookView xWindow="0" yWindow="0" windowWidth="28800" windowHeight="1365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K28" i="1" l="1"/>
  <c r="K25" i="1"/>
  <c r="K18" i="1"/>
  <c r="K17" i="1"/>
  <c r="L56" i="1" l="1"/>
  <c r="K56" i="1"/>
  <c r="J56" i="1"/>
  <c r="K12" i="1"/>
  <c r="K52" i="1" l="1"/>
  <c r="K53" i="1"/>
  <c r="K54" i="1"/>
  <c r="K55" i="1"/>
  <c r="K51" i="1"/>
  <c r="K40" i="1"/>
  <c r="K49" i="1"/>
  <c r="K50" i="1"/>
  <c r="K39" i="1"/>
  <c r="K33" i="1"/>
  <c r="K34" i="1"/>
  <c r="K35" i="1"/>
  <c r="K36" i="1"/>
  <c r="K32" i="1"/>
  <c r="K30" i="1"/>
  <c r="K29" i="1"/>
  <c r="K26" i="1"/>
  <c r="K24" i="1"/>
  <c r="K23" i="1"/>
  <c r="K22" i="1"/>
  <c r="K21" i="1"/>
  <c r="K19" i="1"/>
  <c r="K15" i="1"/>
  <c r="K13" i="1"/>
  <c r="K11" i="1"/>
</calcChain>
</file>

<file path=xl/sharedStrings.xml><?xml version="1.0" encoding="utf-8"?>
<sst xmlns="http://schemas.openxmlformats.org/spreadsheetml/2006/main" count="109" uniqueCount="70">
  <si>
    <t>L.P.</t>
  </si>
  <si>
    <t>WYCENIANA POZYCJA</t>
  </si>
  <si>
    <t>LICZBA JEDNOSTEK/ WSKAŹNIKI</t>
  </si>
  <si>
    <t>CENA JEDNOSTKOWA NETTO</t>
  </si>
  <si>
    <t>ŁĄCZNA WARTOŚĆ NETTO (kol. 5 = kol. 3x kol. 4)</t>
  </si>
  <si>
    <t>ŁĄCZNA WARTOŚĆ BRUTTO</t>
  </si>
  <si>
    <t>stawka VAT</t>
  </si>
  <si>
    <t>Opracowanie koncepcji kreacji kampanii: Key Visual, hasło, motyw przewodni</t>
  </si>
  <si>
    <t>a)</t>
  </si>
  <si>
    <t>b)</t>
  </si>
  <si>
    <t>c)</t>
  </si>
  <si>
    <t>d)</t>
  </si>
  <si>
    <t>Social Media</t>
  </si>
  <si>
    <t>Facebook</t>
  </si>
  <si>
    <t>Instagram</t>
  </si>
  <si>
    <t>płatne działania promocyjne za pomocą Instastories</t>
  </si>
  <si>
    <t>YouTube</t>
  </si>
  <si>
    <t>Optymalizacja tworzenia contentu na social mediach</t>
  </si>
  <si>
    <t>Radio</t>
  </si>
  <si>
    <t>Produkcja spotu 30 sekundowego</t>
  </si>
  <si>
    <t>Outdoor</t>
  </si>
  <si>
    <t>Metro</t>
  </si>
  <si>
    <t>Ramki</t>
  </si>
  <si>
    <t>Metroboardy</t>
  </si>
  <si>
    <t>Autobusy</t>
  </si>
  <si>
    <t>Fullbacki</t>
  </si>
  <si>
    <t>Plakaty</t>
  </si>
  <si>
    <t>Usługa przeprowadzenia kampanii informacyjno-promocyjnej szerokiego zasięgu dotyczącej Funduszy Europejskich dla Mazowsza</t>
  </si>
  <si>
    <t>Nazwa firmy:</t>
  </si>
  <si>
    <t>Kontakt:</t>
  </si>
  <si>
    <t>Adres Firmy:</t>
  </si>
  <si>
    <t>płatna promocja postów</t>
  </si>
  <si>
    <t>płatna promocja postów przygotowanych i opublikowanych przez Zamawiającego</t>
  </si>
  <si>
    <t>Emisja banerów, zasięg ogólnopolski, nazwa portalu horyzontalnego……………………………….</t>
  </si>
  <si>
    <t>przygotowanie  i publikacja  animacji</t>
  </si>
  <si>
    <t>e)</t>
  </si>
  <si>
    <t>płatna promocja filmów</t>
  </si>
  <si>
    <t>FORMULARZ WYCENY</t>
  </si>
  <si>
    <r>
      <t xml:space="preserve">płatne działania mające na celu pozyskanie nowych fanów dla profilu "Fundusze dla Mazowsza" </t>
    </r>
    <r>
      <rPr>
        <sz val="11"/>
        <color theme="1"/>
        <rFont val="Calibri"/>
        <family val="2"/>
        <charset val="238"/>
      </rPr>
      <t>w liczbie min. 1000</t>
    </r>
  </si>
  <si>
    <r>
      <t xml:space="preserve">płatne działania mające na celu pozyskanie nowych fanów dla profilu "Forum Rozwoju Mazowsza" </t>
    </r>
    <r>
      <rPr>
        <sz val="11"/>
        <color theme="1"/>
        <rFont val="Calibri"/>
        <family val="2"/>
        <charset val="238"/>
      </rPr>
      <t>w liczbie min. 500</t>
    </r>
  </si>
  <si>
    <t xml:space="preserve">płatne działania promocyjne za pomocą Reels </t>
  </si>
  <si>
    <t>działania promocyjne za pomocą transmisji na żywo</t>
  </si>
  <si>
    <r>
      <t xml:space="preserve">płatne działania mające na celu pozyskanie nowych obserwujących </t>
    </r>
    <r>
      <rPr>
        <sz val="11"/>
        <color theme="1"/>
        <rFont val="Calibri"/>
        <family val="2"/>
        <charset val="238"/>
      </rPr>
      <t>w liczbie 500</t>
    </r>
  </si>
  <si>
    <t>płatne działania mające na celu pozyskanie nowych subskrybentów w liczbie 400</t>
  </si>
  <si>
    <t>Twitter</t>
  </si>
  <si>
    <t>płatna promocja tweetów</t>
  </si>
  <si>
    <t>f)</t>
  </si>
  <si>
    <t>Promocja 12. Forum Rozwoju Mazowsza</t>
  </si>
  <si>
    <t>Artykuł natywny (proszę podać adresu portalu internetowego…………………………………………..)</t>
  </si>
  <si>
    <t>double billboard, half page - min. 2 000 kliknięć przy min. 300 000 odsłon przez 5 dni</t>
  </si>
  <si>
    <t>Działania inbound</t>
  </si>
  <si>
    <t>Promocja cyklu konferencji</t>
  </si>
  <si>
    <t>double billboard, half page - min. 4 000 kliknięć przy min. 600 000 odsłon przez 14 dni</t>
  </si>
  <si>
    <t>Emisja spotu w lokalnej/ regionalnej lub ponadregionalnej stacji radiowej wraz z informacją na stronie www (nazwa stacji …………………)</t>
  </si>
  <si>
    <t>g)</t>
  </si>
  <si>
    <t>Reklamy w wyszukiwarce/na wynikach wyszukiwania z wykorzystaniem reklam tekstowych i reklam graficznych w sieci wyszukiwania</t>
  </si>
  <si>
    <t>Przygotowanie i przeprowadzenie konkursów</t>
  </si>
  <si>
    <t>Zorganizowanie konkursu na spot reklamowy</t>
  </si>
  <si>
    <t xml:space="preserve">Prasa </t>
  </si>
  <si>
    <t>artykuł sponsorowany (czasopismo 1……………………………..)</t>
  </si>
  <si>
    <t>artykuł sponsorowany (czasopismo 2……………………………..)</t>
  </si>
  <si>
    <t>artykuł sponsorowany (czasopismo 3……………………………..)</t>
  </si>
  <si>
    <t>artykuł sponsorowany (czasopismo 4……………………………..)</t>
  </si>
  <si>
    <t>artykuł sponsorowany (czasopismo 5……………………………..)</t>
  </si>
  <si>
    <t>artykuł sponsorowany (czasopismo 6……………………………..)</t>
  </si>
  <si>
    <t>artykuł sponsorowany (czasopismo 7……………………………..)</t>
  </si>
  <si>
    <t>artykuł sponsorowany (czasopismo 8……………………………..)</t>
  </si>
  <si>
    <t>h)</t>
  </si>
  <si>
    <t>SUMA:</t>
  </si>
  <si>
    <t>płatna promocja postów przygotowanych przez Wykonawcę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</si>
</sst>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5]General"/>
    <numFmt numFmtId="165" formatCode="#,##0.00&quot; &quot;[$zł-415];[Red]&quot;-&quot;#,##0.00&quot; &quot;[$zł-415]"/>
  </numFmts>
  <fonts count="12" x14ac:knownFonts="1"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EEBF7"/>
        <bgColor rgb="FFDEEBF7"/>
      </patternFill>
    </fill>
    <fill>
      <patternFill patternType="solid">
        <fgColor theme="0"/>
        <bgColor rgb="FFAFABAB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164" fontId="1" fillId="0" borderId="0"/>
    <xf numFmtId="164" fontId="2" fillId="0" borderId="0"/>
    <xf numFmtId="0" fontId="3" fillId="0" borderId="0">
      <alignment horizontal="center"/>
    </xf>
    <xf numFmtId="164" fontId="4" fillId="0" borderId="0">
      <alignment horizontal="center"/>
    </xf>
    <xf numFmtId="0" fontId="3" fillId="0" borderId="0">
      <alignment horizontal="center" textRotation="90"/>
    </xf>
    <xf numFmtId="164" fontId="4" fillId="0" borderId="0">
      <alignment horizontal="center" textRotation="90"/>
    </xf>
    <xf numFmtId="0" fontId="5" fillId="0" borderId="0"/>
    <xf numFmtId="164" fontId="6" fillId="0" borderId="0"/>
    <xf numFmtId="165" fontId="5" fillId="0" borderId="0"/>
    <xf numFmtId="165" fontId="6" fillId="0" borderId="0"/>
  </cellStyleXfs>
  <cellXfs count="215">
    <xf numFmtId="0" fontId="0" fillId="0" borderId="0" xfId="0"/>
    <xf numFmtId="164" fontId="2" fillId="0" borderId="0" xfId="2"/>
    <xf numFmtId="164" fontId="2" fillId="0" borderId="1" xfId="2" applyBorder="1" applyAlignment="1">
      <alignment horizontal="center" vertical="center"/>
    </xf>
    <xf numFmtId="4" fontId="2" fillId="0" borderId="1" xfId="2" applyNumberFormat="1" applyBorder="1" applyAlignment="1">
      <alignment horizontal="center" vertical="center"/>
    </xf>
    <xf numFmtId="4" fontId="2" fillId="0" borderId="3" xfId="2" applyNumberFormat="1" applyBorder="1" applyAlignment="1">
      <alignment horizontal="center" vertical="center"/>
    </xf>
    <xf numFmtId="164" fontId="7" fillId="0" borderId="0" xfId="2" applyFont="1" applyFill="1" applyBorder="1" applyAlignment="1">
      <alignment horizontal="center"/>
    </xf>
    <xf numFmtId="164" fontId="10" fillId="0" borderId="0" xfId="2" applyFont="1" applyFill="1" applyBorder="1" applyAlignment="1">
      <alignment horizontal="center"/>
    </xf>
    <xf numFmtId="164" fontId="8" fillId="2" borderId="9" xfId="2" applyFont="1" applyFill="1" applyBorder="1" applyAlignment="1">
      <alignment horizontal="center" vertical="center" wrapText="1"/>
    </xf>
    <xf numFmtId="164" fontId="8" fillId="2" borderId="10" xfId="2" applyFont="1" applyFill="1" applyBorder="1" applyAlignment="1">
      <alignment horizontal="center" vertical="center"/>
    </xf>
    <xf numFmtId="164" fontId="2" fillId="0" borderId="14" xfId="2" applyBorder="1" applyAlignment="1">
      <alignment horizontal="center" vertical="center"/>
    </xf>
    <xf numFmtId="164" fontId="2" fillId="0" borderId="15" xfId="2" applyBorder="1" applyAlignment="1">
      <alignment horizontal="center" vertical="center"/>
    </xf>
    <xf numFmtId="164" fontId="2" fillId="0" borderId="19" xfId="2" applyBorder="1" applyAlignment="1">
      <alignment horizontal="center" vertical="center"/>
    </xf>
    <xf numFmtId="4" fontId="2" fillId="0" borderId="19" xfId="2" applyNumberFormat="1" applyBorder="1" applyAlignment="1">
      <alignment horizontal="center" vertical="center"/>
    </xf>
    <xf numFmtId="164" fontId="2" fillId="0" borderId="15" xfId="2" applyFill="1" applyBorder="1" applyAlignment="1">
      <alignment horizontal="center" vertical="center"/>
    </xf>
    <xf numFmtId="164" fontId="2" fillId="0" borderId="12" xfId="2" applyFill="1" applyBorder="1" applyAlignment="1">
      <alignment horizontal="center" vertical="center"/>
    </xf>
    <xf numFmtId="164" fontId="2" fillId="0" borderId="16" xfId="2" applyBorder="1" applyAlignment="1">
      <alignment horizontal="center" vertical="center"/>
    </xf>
    <xf numFmtId="4" fontId="2" fillId="0" borderId="25" xfId="2" applyNumberFormat="1" applyBorder="1" applyAlignment="1">
      <alignment horizontal="center" vertical="center"/>
    </xf>
    <xf numFmtId="4" fontId="2" fillId="0" borderId="23" xfId="2" applyNumberFormat="1" applyBorder="1" applyAlignment="1">
      <alignment horizontal="center" vertical="center"/>
    </xf>
    <xf numFmtId="164" fontId="2" fillId="0" borderId="21" xfId="2" applyBorder="1" applyAlignment="1">
      <alignment horizontal="center" vertical="center"/>
    </xf>
    <xf numFmtId="164" fontId="2" fillId="0" borderId="35" xfId="2" applyBorder="1" applyAlignment="1">
      <alignment horizontal="center" vertical="center"/>
    </xf>
    <xf numFmtId="164" fontId="11" fillId="0" borderId="0" xfId="2" applyFont="1" applyAlignment="1"/>
    <xf numFmtId="164" fontId="11" fillId="0" borderId="0" xfId="2" applyFont="1"/>
    <xf numFmtId="164" fontId="2" fillId="0" borderId="13" xfId="2" applyBorder="1" applyAlignment="1">
      <alignment horizontal="center" vertical="center"/>
    </xf>
    <xf numFmtId="164" fontId="8" fillId="2" borderId="9" xfId="2" applyFont="1" applyFill="1" applyBorder="1" applyAlignment="1">
      <alignment horizontal="center" vertical="center"/>
    </xf>
    <xf numFmtId="164" fontId="2" fillId="0" borderId="21" xfId="2" applyFill="1" applyBorder="1" applyAlignment="1">
      <alignment horizontal="center" vertical="center"/>
    </xf>
    <xf numFmtId="4" fontId="2" fillId="0" borderId="35" xfId="2" applyNumberFormat="1" applyBorder="1" applyAlignment="1">
      <alignment horizontal="center" vertical="center"/>
    </xf>
    <xf numFmtId="164" fontId="2" fillId="0" borderId="7" xfId="2" applyFill="1" applyBorder="1" applyAlignment="1">
      <alignment horizontal="center" vertical="center"/>
    </xf>
    <xf numFmtId="164" fontId="2" fillId="0" borderId="24" xfId="2" applyFill="1" applyBorder="1" applyAlignment="1">
      <alignment horizontal="center" vertical="center" wrapText="1"/>
    </xf>
    <xf numFmtId="4" fontId="2" fillId="0" borderId="5" xfId="2" applyNumberFormat="1" applyBorder="1" applyAlignment="1">
      <alignment horizontal="center" vertical="center"/>
    </xf>
    <xf numFmtId="4" fontId="2" fillId="0" borderId="6" xfId="2" applyNumberFormat="1" applyBorder="1" applyAlignment="1">
      <alignment horizontal="center" vertical="center"/>
    </xf>
    <xf numFmtId="164" fontId="2" fillId="0" borderId="28" xfId="2" applyFill="1" applyBorder="1" applyAlignment="1">
      <alignment horizontal="center" vertical="center" wrapText="1"/>
    </xf>
    <xf numFmtId="0" fontId="0" fillId="0" borderId="38" xfId="0" applyFill="1" applyBorder="1"/>
    <xf numFmtId="164" fontId="2" fillId="0" borderId="38" xfId="2" applyBorder="1"/>
    <xf numFmtId="164" fontId="2" fillId="0" borderId="39" xfId="2" applyBorder="1"/>
    <xf numFmtId="0" fontId="0" fillId="0" borderId="46" xfId="0" applyFill="1" applyBorder="1" applyAlignment="1"/>
    <xf numFmtId="0" fontId="0" fillId="0" borderId="47" xfId="0" applyFill="1" applyBorder="1" applyAlignment="1"/>
    <xf numFmtId="164" fontId="2" fillId="0" borderId="65" xfId="2" applyFill="1" applyBorder="1" applyAlignment="1">
      <alignment horizontal="center" vertical="center"/>
    </xf>
    <xf numFmtId="164" fontId="2" fillId="0" borderId="66" xfId="2" applyFill="1" applyBorder="1" applyAlignment="1">
      <alignment horizontal="center" vertical="center"/>
    </xf>
    <xf numFmtId="0" fontId="0" fillId="0" borderId="20" xfId="0" applyFill="1" applyBorder="1" applyAlignment="1"/>
    <xf numFmtId="0" fontId="0" fillId="0" borderId="22" xfId="0" applyFill="1" applyBorder="1" applyAlignment="1"/>
    <xf numFmtId="0" fontId="0" fillId="0" borderId="27" xfId="0" applyFill="1" applyBorder="1" applyAlignment="1"/>
    <xf numFmtId="4" fontId="2" fillId="0" borderId="3" xfId="2" applyNumberFormat="1" applyBorder="1" applyAlignment="1">
      <alignment horizontal="center" vertical="center"/>
    </xf>
    <xf numFmtId="4" fontId="2" fillId="3" borderId="35" xfId="2" applyNumberFormat="1" applyFill="1" applyBorder="1" applyAlignment="1">
      <alignment horizontal="center" vertical="center"/>
    </xf>
    <xf numFmtId="4" fontId="2" fillId="0" borderId="45" xfId="2" applyNumberFormat="1" applyBorder="1" applyAlignment="1">
      <alignment horizontal="center" vertical="center"/>
    </xf>
    <xf numFmtId="4" fontId="2" fillId="0" borderId="60" xfId="2" applyNumberFormat="1" applyBorder="1" applyAlignment="1">
      <alignment horizontal="center" vertical="center"/>
    </xf>
    <xf numFmtId="164" fontId="2" fillId="0" borderId="60" xfId="2" applyFill="1" applyBorder="1" applyAlignment="1">
      <alignment horizontal="center" vertical="center" wrapText="1"/>
    </xf>
    <xf numFmtId="164" fontId="2" fillId="0" borderId="63" xfId="2" applyFill="1" applyBorder="1" applyAlignment="1">
      <alignment horizontal="center" vertical="center" wrapText="1"/>
    </xf>
    <xf numFmtId="4" fontId="2" fillId="0" borderId="37" xfId="2" applyNumberFormat="1" applyBorder="1" applyAlignment="1">
      <alignment horizontal="center" vertical="center"/>
    </xf>
    <xf numFmtId="164" fontId="2" fillId="0" borderId="35" xfId="2" applyFill="1" applyBorder="1" applyAlignment="1">
      <alignment horizontal="center" vertical="center" wrapText="1"/>
    </xf>
    <xf numFmtId="0" fontId="0" fillId="0" borderId="18" xfId="0" applyFill="1" applyBorder="1" applyAlignment="1"/>
    <xf numFmtId="164" fontId="8" fillId="2" borderId="69" xfId="2" applyFont="1" applyFill="1" applyBorder="1" applyAlignment="1">
      <alignment horizontal="center" vertical="center"/>
    </xf>
    <xf numFmtId="164" fontId="8" fillId="2" borderId="70" xfId="2" applyFont="1" applyFill="1" applyBorder="1" applyAlignment="1">
      <alignment horizontal="center" vertical="center"/>
    </xf>
    <xf numFmtId="4" fontId="2" fillId="0" borderId="64" xfId="2" applyNumberFormat="1" applyBorder="1" applyAlignment="1">
      <alignment horizontal="center" vertical="center"/>
    </xf>
    <xf numFmtId="164" fontId="8" fillId="2" borderId="7" xfId="2" applyFont="1" applyFill="1" applyBorder="1" applyAlignment="1">
      <alignment horizontal="center" vertical="center"/>
    </xf>
    <xf numFmtId="164" fontId="2" fillId="0" borderId="65" xfId="2" applyFont="1" applyFill="1" applyBorder="1" applyAlignment="1">
      <alignment horizontal="center" vertical="center"/>
    </xf>
    <xf numFmtId="164" fontId="2" fillId="0" borderId="51" xfId="2" applyFont="1" applyFill="1" applyBorder="1" applyAlignment="1">
      <alignment horizontal="center" vertical="center"/>
    </xf>
    <xf numFmtId="164" fontId="2" fillId="0" borderId="50" xfId="2" applyFill="1" applyBorder="1" applyAlignment="1">
      <alignment horizontal="center" vertical="center"/>
    </xf>
    <xf numFmtId="164" fontId="2" fillId="0" borderId="71" xfId="2" applyFill="1" applyBorder="1" applyAlignment="1">
      <alignment horizontal="center" vertical="center"/>
    </xf>
    <xf numFmtId="164" fontId="2" fillId="0" borderId="71" xfId="2" applyBorder="1" applyAlignment="1">
      <alignment horizontal="center" vertical="center"/>
    </xf>
    <xf numFmtId="164" fontId="2" fillId="0" borderId="66" xfId="2" applyBorder="1" applyAlignment="1">
      <alignment horizontal="center" vertical="center"/>
    </xf>
    <xf numFmtId="164" fontId="2" fillId="0" borderId="7" xfId="2" applyFont="1" applyFill="1" applyBorder="1" applyAlignment="1">
      <alignment horizontal="center" vertical="center"/>
    </xf>
    <xf numFmtId="164" fontId="2" fillId="0" borderId="67" xfId="2" applyBorder="1" applyAlignment="1">
      <alignment horizontal="center" vertical="center" wrapText="1"/>
    </xf>
    <xf numFmtId="164" fontId="2" fillId="0" borderId="59" xfId="2" applyFill="1" applyBorder="1" applyAlignment="1">
      <alignment horizontal="center" vertical="center"/>
    </xf>
    <xf numFmtId="4" fontId="2" fillId="3" borderId="74" xfId="2" applyNumberFormat="1" applyFill="1" applyBorder="1" applyAlignment="1">
      <alignment horizontal="center" vertical="center"/>
    </xf>
    <xf numFmtId="164" fontId="2" fillId="0" borderId="12" xfId="2" applyFill="1" applyBorder="1" applyAlignment="1">
      <alignment vertical="center" wrapText="1"/>
    </xf>
    <xf numFmtId="164" fontId="2" fillId="0" borderId="8" xfId="2" applyFill="1" applyBorder="1" applyAlignment="1">
      <alignment vertical="center" wrapText="1"/>
    </xf>
    <xf numFmtId="164" fontId="2" fillId="0" borderId="37" xfId="2" applyBorder="1" applyAlignment="1">
      <alignment vertical="center" wrapText="1"/>
    </xf>
    <xf numFmtId="164" fontId="2" fillId="0" borderId="42" xfId="2" applyBorder="1" applyAlignment="1">
      <alignment vertical="center" wrapText="1"/>
    </xf>
    <xf numFmtId="4" fontId="2" fillId="0" borderId="0" xfId="2" applyNumberFormat="1" applyBorder="1" applyAlignment="1">
      <alignment horizontal="center" vertical="center"/>
    </xf>
    <xf numFmtId="4" fontId="2" fillId="0" borderId="43" xfId="2" applyNumberFormat="1" applyBorder="1" applyAlignment="1">
      <alignment horizontal="center" vertical="center"/>
    </xf>
    <xf numFmtId="164" fontId="2" fillId="0" borderId="9" xfId="2" applyBorder="1" applyAlignment="1">
      <alignment horizontal="center" vertical="center"/>
    </xf>
    <xf numFmtId="4" fontId="2" fillId="0" borderId="69" xfId="2" applyNumberFormat="1" applyBorder="1" applyAlignment="1">
      <alignment horizontal="center" vertical="center"/>
    </xf>
    <xf numFmtId="4" fontId="2" fillId="0" borderId="52" xfId="2" applyNumberFormat="1" applyBorder="1" applyAlignment="1">
      <alignment horizontal="center" vertical="center"/>
    </xf>
    <xf numFmtId="4" fontId="2" fillId="0" borderId="70" xfId="2" applyNumberFormat="1" applyFill="1" applyBorder="1" applyAlignment="1">
      <alignment horizontal="center" vertical="center"/>
    </xf>
    <xf numFmtId="164" fontId="2" fillId="0" borderId="10" xfId="2" applyBorder="1" applyAlignment="1">
      <alignment horizontal="center" vertical="center"/>
    </xf>
    <xf numFmtId="164" fontId="8" fillId="0" borderId="48" xfId="2" applyFont="1" applyFill="1" applyBorder="1" applyAlignment="1">
      <alignment horizontal="center" vertical="center"/>
    </xf>
    <xf numFmtId="164" fontId="2" fillId="0" borderId="75" xfId="2" applyFill="1" applyBorder="1" applyAlignment="1">
      <alignment horizontal="center" vertical="center" wrapText="1"/>
    </xf>
    <xf numFmtId="4" fontId="2" fillId="4" borderId="52" xfId="2" applyNumberFormat="1" applyFill="1" applyBorder="1" applyAlignment="1">
      <alignment horizontal="center" vertical="center"/>
    </xf>
    <xf numFmtId="4" fontId="2" fillId="0" borderId="52" xfId="2" applyNumberFormat="1" applyFill="1" applyBorder="1" applyAlignment="1">
      <alignment horizontal="center" vertical="center"/>
    </xf>
    <xf numFmtId="164" fontId="2" fillId="0" borderId="76" xfId="2" applyBorder="1" applyAlignment="1">
      <alignment horizontal="center" vertical="center"/>
    </xf>
    <xf numFmtId="4" fontId="2" fillId="0" borderId="41" xfId="2" applyNumberFormat="1" applyBorder="1" applyAlignment="1">
      <alignment horizontal="center" vertical="center"/>
    </xf>
    <xf numFmtId="4" fontId="2" fillId="0" borderId="77" xfId="2" applyNumberFormat="1" applyBorder="1" applyAlignment="1">
      <alignment horizontal="center" vertical="center"/>
    </xf>
    <xf numFmtId="164" fontId="2" fillId="0" borderId="70" xfId="2" applyBorder="1" applyAlignment="1">
      <alignment horizontal="center" vertical="center"/>
    </xf>
    <xf numFmtId="164" fontId="2" fillId="0" borderId="36" xfId="2" applyFill="1" applyBorder="1" applyAlignment="1">
      <alignment horizontal="center" vertical="center"/>
    </xf>
    <xf numFmtId="4" fontId="2" fillId="0" borderId="41" xfId="2" applyNumberFormat="1" applyBorder="1" applyAlignment="1">
      <alignment horizontal="center" vertical="center"/>
    </xf>
    <xf numFmtId="4" fontId="2" fillId="0" borderId="35" xfId="2" applyNumberFormat="1" applyBorder="1" applyAlignment="1">
      <alignment horizontal="center" vertical="center"/>
    </xf>
    <xf numFmtId="164" fontId="2" fillId="0" borderId="13" xfId="2" applyBorder="1" applyAlignment="1">
      <alignment horizontal="center" vertical="center"/>
    </xf>
    <xf numFmtId="4" fontId="2" fillId="0" borderId="68" xfId="2" applyNumberFormat="1" applyBorder="1" applyAlignment="1">
      <alignment horizontal="center" vertical="center"/>
    </xf>
    <xf numFmtId="4" fontId="2" fillId="0" borderId="78" xfId="2" applyNumberFormat="1" applyBorder="1" applyAlignment="1">
      <alignment horizontal="center" vertical="center"/>
    </xf>
    <xf numFmtId="4" fontId="2" fillId="0" borderId="79" xfId="2" applyNumberFormat="1" applyBorder="1" applyAlignment="1">
      <alignment horizontal="center" vertical="center"/>
    </xf>
    <xf numFmtId="0" fontId="0" fillId="0" borderId="80" xfId="0" applyFill="1" applyBorder="1" applyAlignment="1"/>
    <xf numFmtId="4" fontId="2" fillId="0" borderId="81" xfId="2" applyNumberFormat="1" applyBorder="1" applyAlignment="1">
      <alignment horizontal="center" vertical="center"/>
    </xf>
    <xf numFmtId="4" fontId="2" fillId="0" borderId="81" xfId="2" applyNumberFormat="1" applyFill="1" applyBorder="1" applyAlignment="1">
      <alignment horizontal="center" vertical="center"/>
    </xf>
    <xf numFmtId="164" fontId="2" fillId="0" borderId="82" xfId="2" applyBorder="1" applyAlignment="1">
      <alignment horizontal="center" vertical="center"/>
    </xf>
    <xf numFmtId="4" fontId="2" fillId="0" borderId="83" xfId="2" applyNumberFormat="1" applyBorder="1" applyAlignment="1">
      <alignment horizontal="center" vertical="center"/>
    </xf>
    <xf numFmtId="164" fontId="2" fillId="0" borderId="72" xfId="2" applyBorder="1" applyAlignment="1">
      <alignment vertical="center" wrapText="1"/>
    </xf>
    <xf numFmtId="164" fontId="2" fillId="0" borderId="64" xfId="2" applyBorder="1" applyAlignment="1">
      <alignment horizontal="center" vertical="center"/>
    </xf>
    <xf numFmtId="4" fontId="2" fillId="0" borderId="31" xfId="2" applyNumberFormat="1" applyBorder="1" applyAlignment="1">
      <alignment horizontal="center" vertical="center"/>
    </xf>
    <xf numFmtId="164" fontId="2" fillId="0" borderId="46" xfId="2" applyBorder="1"/>
    <xf numFmtId="4" fontId="2" fillId="0" borderId="24" xfId="2" applyNumberFormat="1" applyBorder="1" applyAlignment="1">
      <alignment horizontal="center" vertical="center"/>
    </xf>
    <xf numFmtId="164" fontId="2" fillId="0" borderId="3" xfId="2" applyBorder="1" applyAlignment="1">
      <alignment horizontal="center" vertical="center"/>
    </xf>
    <xf numFmtId="4" fontId="2" fillId="0" borderId="85" xfId="2" applyNumberFormat="1" applyBorder="1" applyAlignment="1">
      <alignment horizontal="center" vertical="center"/>
    </xf>
    <xf numFmtId="0" fontId="0" fillId="0" borderId="86" xfId="0" applyFill="1" applyBorder="1" applyAlignment="1"/>
    <xf numFmtId="164" fontId="2" fillId="0" borderId="4" xfId="2" applyBorder="1" applyAlignment="1">
      <alignment horizontal="center" vertical="center"/>
    </xf>
    <xf numFmtId="0" fontId="0" fillId="0" borderId="46" xfId="0" applyFill="1" applyBorder="1"/>
    <xf numFmtId="4" fontId="2" fillId="0" borderId="28" xfId="2" applyNumberFormat="1" applyBorder="1" applyAlignment="1">
      <alignment horizontal="center" vertical="center"/>
    </xf>
    <xf numFmtId="0" fontId="0" fillId="0" borderId="87" xfId="0" applyFill="1" applyBorder="1" applyAlignment="1"/>
    <xf numFmtId="4" fontId="2" fillId="0" borderId="35" xfId="2" applyNumberFormat="1" applyBorder="1" applyAlignment="1">
      <alignment horizontal="center" vertical="center"/>
    </xf>
    <xf numFmtId="4" fontId="2" fillId="0" borderId="4" xfId="2" applyNumberFormat="1" applyBorder="1" applyAlignment="1">
      <alignment horizontal="center" vertical="center"/>
    </xf>
    <xf numFmtId="4" fontId="2" fillId="0" borderId="6" xfId="2" applyNumberFormat="1" applyBorder="1" applyAlignment="1">
      <alignment horizontal="center" vertical="center"/>
    </xf>
    <xf numFmtId="4" fontId="2" fillId="0" borderId="5" xfId="2" applyNumberFormat="1" applyBorder="1" applyAlignment="1">
      <alignment horizontal="center" vertical="center"/>
    </xf>
    <xf numFmtId="164" fontId="2" fillId="0" borderId="37" xfId="2" applyFill="1" applyBorder="1" applyAlignment="1">
      <alignment horizontal="center" vertical="center" wrapText="1"/>
    </xf>
    <xf numFmtId="164" fontId="2" fillId="0" borderId="35" xfId="2" applyFill="1" applyBorder="1" applyAlignment="1">
      <alignment horizontal="center" vertical="center" wrapText="1"/>
    </xf>
    <xf numFmtId="164" fontId="2" fillId="0" borderId="60" xfId="2" applyFill="1" applyBorder="1" applyAlignment="1">
      <alignment horizontal="center" vertical="center" wrapText="1"/>
    </xf>
    <xf numFmtId="164" fontId="2" fillId="0" borderId="6" xfId="2" applyFill="1" applyBorder="1" applyAlignment="1">
      <alignment horizontal="center" vertical="center"/>
    </xf>
    <xf numFmtId="164" fontId="2" fillId="0" borderId="35" xfId="2" applyFill="1" applyBorder="1" applyAlignment="1">
      <alignment horizontal="center" vertical="center"/>
    </xf>
    <xf numFmtId="164" fontId="2" fillId="0" borderId="22" xfId="2" applyBorder="1" applyAlignment="1">
      <alignment horizontal="center" vertical="center" wrapText="1"/>
    </xf>
    <xf numFmtId="164" fontId="2" fillId="0" borderId="34" xfId="2" applyBorder="1" applyAlignment="1">
      <alignment horizontal="center" vertical="center"/>
    </xf>
    <xf numFmtId="4" fontId="2" fillId="0" borderId="55" xfId="2" applyNumberFormat="1" applyBorder="1" applyAlignment="1">
      <alignment horizontal="center" vertical="center"/>
    </xf>
    <xf numFmtId="0" fontId="0" fillId="0" borderId="82" xfId="0" applyFill="1" applyBorder="1" applyAlignment="1"/>
    <xf numFmtId="164" fontId="2" fillId="0" borderId="89" xfId="2" applyFill="1" applyBorder="1" applyAlignment="1">
      <alignment vertical="center"/>
    </xf>
    <xf numFmtId="164" fontId="2" fillId="0" borderId="90" xfId="2" applyBorder="1" applyAlignment="1">
      <alignment horizontal="center" vertical="center"/>
    </xf>
    <xf numFmtId="4" fontId="2" fillId="0" borderId="91" xfId="2" applyNumberFormat="1" applyBorder="1" applyAlignment="1">
      <alignment horizontal="center" vertical="center"/>
    </xf>
    <xf numFmtId="4" fontId="2" fillId="0" borderId="90" xfId="2" applyNumberFormat="1" applyBorder="1" applyAlignment="1">
      <alignment horizontal="center" vertical="center"/>
    </xf>
    <xf numFmtId="0" fontId="0" fillId="0" borderId="92" xfId="0" applyFill="1" applyBorder="1" applyAlignment="1"/>
    <xf numFmtId="0" fontId="0" fillId="0" borderId="38" xfId="0" applyFill="1" applyBorder="1" applyAlignment="1"/>
    <xf numFmtId="0" fontId="0" fillId="0" borderId="39" xfId="0" applyFill="1" applyBorder="1" applyAlignment="1"/>
    <xf numFmtId="164" fontId="2" fillId="0" borderId="93" xfId="2" applyBorder="1" applyAlignment="1">
      <alignment horizontal="center" vertical="center"/>
    </xf>
    <xf numFmtId="164" fontId="2" fillId="0" borderId="37" xfId="2" applyBorder="1" applyAlignment="1">
      <alignment horizontal="center" vertical="center"/>
    </xf>
    <xf numFmtId="164" fontId="2" fillId="0" borderId="42" xfId="2" applyBorder="1" applyAlignment="1">
      <alignment horizontal="center" vertical="center"/>
    </xf>
    <xf numFmtId="164" fontId="2" fillId="0" borderId="65" xfId="2" applyBorder="1" applyAlignment="1">
      <alignment horizontal="center" vertical="center" wrapText="1"/>
    </xf>
    <xf numFmtId="164" fontId="2" fillId="0" borderId="71" xfId="2" applyBorder="1" applyAlignment="1">
      <alignment horizontal="center" vertical="center" wrapText="1"/>
    </xf>
    <xf numFmtId="164" fontId="2" fillId="0" borderId="66" xfId="2" applyBorder="1" applyAlignment="1">
      <alignment horizontal="center" vertical="center" wrapText="1"/>
    </xf>
    <xf numFmtId="164" fontId="2" fillId="0" borderId="94" xfId="2" applyBorder="1" applyAlignment="1">
      <alignment horizontal="center" vertical="center"/>
    </xf>
    <xf numFmtId="4" fontId="2" fillId="0" borderId="95" xfId="2" applyNumberFormat="1" applyBorder="1" applyAlignment="1">
      <alignment horizontal="center" vertical="center"/>
    </xf>
    <xf numFmtId="4" fontId="2" fillId="0" borderId="94" xfId="2" applyNumberFormat="1" applyBorder="1" applyAlignment="1">
      <alignment horizontal="center" vertical="center"/>
    </xf>
    <xf numFmtId="4" fontId="2" fillId="0" borderId="63" xfId="2" applyNumberFormat="1" applyBorder="1" applyAlignment="1">
      <alignment horizontal="center" vertical="center"/>
    </xf>
    <xf numFmtId="164" fontId="8" fillId="0" borderId="83" xfId="2" applyFont="1" applyBorder="1" applyAlignment="1">
      <alignment horizontal="center" vertical="center"/>
    </xf>
    <xf numFmtId="164" fontId="8" fillId="0" borderId="53" xfId="2" applyFont="1" applyFill="1" applyBorder="1" applyAlignment="1">
      <alignment horizontal="center" vertical="center"/>
    </xf>
    <xf numFmtId="164" fontId="8" fillId="0" borderId="57" xfId="2" applyFont="1" applyFill="1" applyBorder="1" applyAlignment="1">
      <alignment horizontal="center" vertical="center"/>
    </xf>
    <xf numFmtId="164" fontId="8" fillId="0" borderId="54" xfId="2" applyFont="1" applyFill="1" applyBorder="1" applyAlignment="1">
      <alignment horizontal="center" vertical="center"/>
    </xf>
    <xf numFmtId="164" fontId="2" fillId="0" borderId="36" xfId="2" applyFill="1" applyBorder="1" applyAlignment="1">
      <alignment horizontal="center" vertical="center"/>
    </xf>
    <xf numFmtId="164" fontId="2" fillId="0" borderId="40" xfId="2" applyFill="1" applyBorder="1" applyAlignment="1">
      <alignment horizontal="center" vertical="center"/>
    </xf>
    <xf numFmtId="164" fontId="8" fillId="0" borderId="61" xfId="2" applyFont="1" applyFill="1" applyBorder="1" applyAlignment="1">
      <alignment horizontal="center" vertical="center" wrapText="1"/>
    </xf>
    <xf numFmtId="164" fontId="8" fillId="0" borderId="44" xfId="2" applyFont="1" applyFill="1" applyBorder="1" applyAlignment="1">
      <alignment horizontal="center" vertical="center" wrapText="1"/>
    </xf>
    <xf numFmtId="164" fontId="8" fillId="0" borderId="62" xfId="2" applyFont="1" applyFill="1" applyBorder="1" applyAlignment="1">
      <alignment horizontal="center" vertical="center" wrapText="1"/>
    </xf>
    <xf numFmtId="164" fontId="2" fillId="0" borderId="48" xfId="2" applyFill="1" applyBorder="1" applyAlignment="1">
      <alignment horizontal="center" vertical="center" wrapText="1"/>
    </xf>
    <xf numFmtId="164" fontId="2" fillId="0" borderId="73" xfId="2" applyFill="1" applyBorder="1" applyAlignment="1">
      <alignment horizontal="center" vertical="center" wrapText="1"/>
    </xf>
    <xf numFmtId="164" fontId="2" fillId="0" borderId="55" xfId="2" applyFill="1" applyBorder="1" applyAlignment="1">
      <alignment horizontal="center" vertical="center" wrapText="1"/>
    </xf>
    <xf numFmtId="164" fontId="2" fillId="0" borderId="58" xfId="2" applyFill="1" applyBorder="1" applyAlignment="1">
      <alignment horizontal="center" vertical="center" wrapText="1"/>
    </xf>
    <xf numFmtId="164" fontId="2" fillId="0" borderId="49" xfId="2" applyFill="1" applyBorder="1" applyAlignment="1">
      <alignment horizontal="center" vertical="center" wrapText="1"/>
    </xf>
    <xf numFmtId="164" fontId="2" fillId="0" borderId="53" xfId="2" applyFill="1" applyBorder="1" applyAlignment="1">
      <alignment horizontal="center" vertical="center" wrapText="1"/>
    </xf>
    <xf numFmtId="164" fontId="2" fillId="0" borderId="57" xfId="2" applyFill="1" applyBorder="1" applyAlignment="1">
      <alignment horizontal="center" vertical="center" wrapText="1"/>
    </xf>
    <xf numFmtId="164" fontId="2" fillId="0" borderId="54" xfId="2" applyFill="1" applyBorder="1" applyAlignment="1">
      <alignment horizontal="center" vertical="center" wrapText="1"/>
    </xf>
    <xf numFmtId="164" fontId="2" fillId="0" borderId="75" xfId="2" applyFill="1" applyBorder="1" applyAlignment="1">
      <alignment horizontal="center" vertical="center" wrapText="1"/>
    </xf>
    <xf numFmtId="164" fontId="2" fillId="0" borderId="52" xfId="2" applyFill="1" applyBorder="1" applyAlignment="1">
      <alignment horizontal="center" vertical="center" wrapText="1"/>
    </xf>
    <xf numFmtId="164" fontId="2" fillId="0" borderId="4" xfId="2" applyFill="1" applyBorder="1" applyAlignment="1">
      <alignment horizontal="center" vertical="center" wrapText="1"/>
    </xf>
    <xf numFmtId="164" fontId="2" fillId="0" borderId="12" xfId="2" applyFill="1" applyBorder="1" applyAlignment="1">
      <alignment horizontal="center" vertical="center" wrapText="1"/>
    </xf>
    <xf numFmtId="164" fontId="2" fillId="0" borderId="36" xfId="2" applyFill="1" applyBorder="1" applyAlignment="1">
      <alignment horizontal="center" vertical="center" wrapText="1"/>
    </xf>
    <xf numFmtId="164" fontId="2" fillId="0" borderId="40" xfId="2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4" fontId="2" fillId="0" borderId="17" xfId="2" applyNumberFormat="1" applyBorder="1" applyAlignment="1">
      <alignment horizontal="center" vertical="center"/>
    </xf>
    <xf numFmtId="4" fontId="2" fillId="0" borderId="5" xfId="2" applyNumberFormat="1" applyBorder="1" applyAlignment="1">
      <alignment horizontal="center" vertical="center"/>
    </xf>
    <xf numFmtId="164" fontId="8" fillId="0" borderId="8" xfId="2" applyFont="1" applyFill="1" applyBorder="1" applyAlignment="1">
      <alignment horizontal="center" vertical="center"/>
    </xf>
    <xf numFmtId="164" fontId="8" fillId="0" borderId="10" xfId="2" applyFont="1" applyFill="1" applyBorder="1" applyAlignment="1">
      <alignment horizontal="center" vertical="center"/>
    </xf>
    <xf numFmtId="164" fontId="2" fillId="0" borderId="70" xfId="2" applyFill="1" applyBorder="1" applyAlignment="1">
      <alignment horizontal="center" vertical="center" wrapText="1"/>
    </xf>
    <xf numFmtId="164" fontId="2" fillId="0" borderId="9" xfId="2" applyFill="1" applyBorder="1" applyAlignment="1">
      <alignment horizontal="center" vertical="center" wrapText="1"/>
    </xf>
    <xf numFmtId="164" fontId="2" fillId="0" borderId="12" xfId="2" applyBorder="1" applyAlignment="1">
      <alignment horizontal="center" vertical="center"/>
    </xf>
    <xf numFmtId="164" fontId="2" fillId="0" borderId="13" xfId="2" applyBorder="1" applyAlignment="1">
      <alignment horizontal="center" vertical="center"/>
    </xf>
    <xf numFmtId="4" fontId="2" fillId="0" borderId="68" xfId="2" applyNumberFormat="1" applyBorder="1" applyAlignment="1">
      <alignment horizontal="center" vertical="center"/>
    </xf>
    <xf numFmtId="4" fontId="2" fillId="0" borderId="11" xfId="2" applyNumberFormat="1" applyBorder="1" applyAlignment="1">
      <alignment horizontal="center" vertical="center"/>
    </xf>
    <xf numFmtId="164" fontId="2" fillId="0" borderId="17" xfId="2" applyBorder="1" applyAlignment="1">
      <alignment horizontal="center" vertical="center"/>
    </xf>
    <xf numFmtId="164" fontId="2" fillId="0" borderId="5" xfId="2" applyBorder="1" applyAlignment="1">
      <alignment horizontal="center" vertical="center"/>
    </xf>
    <xf numFmtId="164" fontId="8" fillId="0" borderId="29" xfId="2" applyFont="1" applyFill="1" applyBorder="1" applyAlignment="1">
      <alignment horizontal="center" vertical="center"/>
    </xf>
    <xf numFmtId="164" fontId="8" fillId="0" borderId="30" xfId="2" applyFont="1" applyFill="1" applyBorder="1" applyAlignment="1">
      <alignment horizontal="center" vertical="center"/>
    </xf>
    <xf numFmtId="164" fontId="8" fillId="0" borderId="56" xfId="2" applyFont="1" applyFill="1" applyBorder="1" applyAlignment="1">
      <alignment horizontal="center" vertical="center"/>
    </xf>
    <xf numFmtId="164" fontId="8" fillId="0" borderId="32" xfId="2" applyFont="1" applyFill="1" applyBorder="1" applyAlignment="1">
      <alignment horizontal="center" vertical="center"/>
    </xf>
    <xf numFmtId="164" fontId="2" fillId="0" borderId="21" xfId="2" applyFill="1" applyBorder="1" applyAlignment="1">
      <alignment horizontal="center" vertical="center"/>
    </xf>
    <xf numFmtId="164" fontId="2" fillId="0" borderId="14" xfId="2" applyFill="1" applyBorder="1" applyAlignment="1">
      <alignment horizontal="center" vertical="center"/>
    </xf>
    <xf numFmtId="164" fontId="2" fillId="0" borderId="15" xfId="2" applyFill="1" applyBorder="1" applyAlignment="1">
      <alignment horizontal="center" vertical="center"/>
    </xf>
    <xf numFmtId="164" fontId="2" fillId="0" borderId="28" xfId="2" applyFill="1" applyBorder="1" applyAlignment="1">
      <alignment horizontal="center" vertical="center" wrapText="1"/>
    </xf>
    <xf numFmtId="164" fontId="2" fillId="0" borderId="60" xfId="2" applyFill="1" applyBorder="1" applyAlignment="1">
      <alignment horizontal="center" vertical="center" wrapText="1"/>
    </xf>
    <xf numFmtId="164" fontId="2" fillId="0" borderId="6" xfId="2" applyBorder="1" applyAlignment="1">
      <alignment horizontal="center" vertical="center"/>
    </xf>
    <xf numFmtId="4" fontId="2" fillId="0" borderId="6" xfId="2" applyNumberFormat="1" applyBorder="1" applyAlignment="1">
      <alignment horizontal="center" vertical="center"/>
    </xf>
    <xf numFmtId="164" fontId="2" fillId="0" borderId="67" xfId="2" applyFill="1" applyBorder="1" applyAlignment="1">
      <alignment horizontal="center" vertical="center" wrapText="1"/>
    </xf>
    <xf numFmtId="4" fontId="2" fillId="0" borderId="41" xfId="2" applyNumberFormat="1" applyBorder="1" applyAlignment="1">
      <alignment horizontal="center" vertical="center"/>
    </xf>
    <xf numFmtId="4" fontId="2" fillId="0" borderId="35" xfId="2" applyNumberFormat="1" applyBorder="1" applyAlignment="1">
      <alignment horizontal="center" vertical="center"/>
    </xf>
    <xf numFmtId="4" fontId="2" fillId="0" borderId="34" xfId="2" applyNumberFormat="1" applyBorder="1" applyAlignment="1">
      <alignment horizontal="center" vertical="center"/>
    </xf>
    <xf numFmtId="4" fontId="2" fillId="0" borderId="4" xfId="2" applyNumberFormat="1" applyBorder="1" applyAlignment="1">
      <alignment horizontal="center" vertical="center"/>
    </xf>
    <xf numFmtId="164" fontId="7" fillId="0" borderId="0" xfId="2" applyFont="1" applyFill="1" applyBorder="1" applyAlignment="1">
      <alignment horizontal="center"/>
    </xf>
    <xf numFmtId="164" fontId="8" fillId="2" borderId="8" xfId="2" applyFont="1" applyFill="1" applyBorder="1" applyAlignment="1">
      <alignment horizontal="center" vertical="center"/>
    </xf>
    <xf numFmtId="164" fontId="8" fillId="2" borderId="9" xfId="2" applyFont="1" applyFill="1" applyBorder="1" applyAlignment="1">
      <alignment horizontal="center" vertical="center"/>
    </xf>
    <xf numFmtId="164" fontId="2" fillId="0" borderId="53" xfId="2" applyFill="1" applyBorder="1" applyAlignment="1">
      <alignment horizontal="center" vertical="center"/>
    </xf>
    <xf numFmtId="164" fontId="2" fillId="0" borderId="61" xfId="2" applyFill="1" applyBorder="1" applyAlignment="1">
      <alignment horizontal="center" vertical="center"/>
    </xf>
    <xf numFmtId="164" fontId="2" fillId="0" borderId="54" xfId="2" applyFill="1" applyBorder="1" applyAlignment="1">
      <alignment horizontal="center" vertical="center"/>
    </xf>
    <xf numFmtId="164" fontId="2" fillId="0" borderId="62" xfId="2" applyFill="1" applyBorder="1" applyAlignment="1">
      <alignment horizontal="center" vertical="center"/>
    </xf>
    <xf numFmtId="164" fontId="2" fillId="0" borderId="61" xfId="2" applyFill="1" applyBorder="1" applyAlignment="1">
      <alignment horizontal="center" vertical="center" wrapText="1"/>
    </xf>
    <xf numFmtId="164" fontId="8" fillId="0" borderId="31" xfId="2" applyFont="1" applyFill="1" applyBorder="1" applyAlignment="1">
      <alignment horizontal="center" vertical="center"/>
    </xf>
    <xf numFmtId="164" fontId="8" fillId="0" borderId="2" xfId="2" applyFont="1" applyFill="1" applyBorder="1" applyAlignment="1">
      <alignment horizontal="center" vertical="center"/>
    </xf>
    <xf numFmtId="164" fontId="8" fillId="0" borderId="33" xfId="2" applyFont="1" applyFill="1" applyBorder="1" applyAlignment="1">
      <alignment horizontal="center" vertical="center"/>
    </xf>
    <xf numFmtId="164" fontId="2" fillId="0" borderId="84" xfId="2" applyFill="1" applyBorder="1" applyAlignment="1">
      <alignment horizontal="center" vertical="center"/>
    </xf>
    <xf numFmtId="164" fontId="2" fillId="0" borderId="21" xfId="2" applyFont="1" applyFill="1" applyBorder="1" applyAlignment="1">
      <alignment horizontal="center" vertical="center"/>
    </xf>
    <xf numFmtId="164" fontId="2" fillId="0" borderId="15" xfId="2" applyFont="1" applyFill="1" applyBorder="1" applyAlignment="1">
      <alignment horizontal="center" vertical="center"/>
    </xf>
    <xf numFmtId="164" fontId="2" fillId="0" borderId="88" xfId="2" applyFill="1" applyBorder="1" applyAlignment="1">
      <alignment vertical="center" wrapText="1"/>
    </xf>
    <xf numFmtId="164" fontId="2" fillId="0" borderId="33" xfId="2" applyFill="1" applyBorder="1" applyAlignment="1">
      <alignment vertical="center" wrapText="1"/>
    </xf>
    <xf numFmtId="4" fontId="2" fillId="0" borderId="24" xfId="2" applyNumberFormat="1" applyFill="1" applyBorder="1" applyAlignment="1">
      <alignment horizontal="center" vertical="center" wrapText="1"/>
    </xf>
    <xf numFmtId="164" fontId="2" fillId="0" borderId="43" xfId="2" applyFill="1" applyBorder="1" applyAlignment="1">
      <alignment horizontal="center" vertical="center" wrapText="1"/>
    </xf>
    <xf numFmtId="164" fontId="2" fillId="0" borderId="13" xfId="2" applyFill="1" applyBorder="1" applyAlignment="1">
      <alignment horizontal="center" vertical="center"/>
    </xf>
    <xf numFmtId="164" fontId="2" fillId="0" borderId="12" xfId="2" applyFill="1" applyBorder="1" applyAlignment="1">
      <alignment horizontal="center" vertical="center"/>
    </xf>
    <xf numFmtId="164" fontId="2" fillId="0" borderId="34" xfId="2" applyFill="1" applyBorder="1" applyAlignment="1">
      <alignment horizontal="center" vertical="center" wrapText="1"/>
    </xf>
    <xf numFmtId="164" fontId="2" fillId="0" borderId="37" xfId="2" applyFill="1" applyBorder="1" applyAlignment="1">
      <alignment vertical="center" wrapText="1"/>
    </xf>
    <xf numFmtId="4" fontId="2" fillId="0" borderId="43" xfId="2" applyNumberFormat="1" applyFill="1" applyBorder="1" applyAlignment="1">
      <alignment horizontal="center" vertical="center" wrapText="1"/>
    </xf>
    <xf numFmtId="4" fontId="2" fillId="0" borderId="35" xfId="2" applyNumberFormat="1" applyFill="1" applyBorder="1" applyAlignment="1">
      <alignment horizontal="center" vertical="center" wrapText="1"/>
    </xf>
  </cellXfs>
  <cellStyles count="11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Normalny" xfId="0" builtinId="0" customBuiltin="1"/>
    <cellStyle name="Result" xfId="7"/>
    <cellStyle name="Result 1" xfId="8"/>
    <cellStyle name="Result2" xfId="9"/>
    <cellStyle name="Result2 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AMM56"/>
  <sheetViews>
    <sheetView tabSelected="1" zoomScale="73" zoomScaleNormal="73" workbookViewId="0">
      <selection activeCell="N19" sqref="N19"/>
    </sheetView>
  </sheetViews>
  <sheetFormatPr defaultRowHeight="15" x14ac:dyDescent="0.25"/>
  <cols>
    <col min="4" max="5" width="8.25" style="1" customWidth="1"/>
    <col min="6" max="6" width="16.625" style="1" customWidth="1"/>
    <col min="7" max="7" width="43.125" style="1" customWidth="1"/>
    <col min="8" max="8" width="32.5" style="1" customWidth="1"/>
    <col min="9" max="9" width="22.875" style="1" customWidth="1"/>
    <col min="10" max="11" width="21.125" style="1" customWidth="1"/>
    <col min="12" max="12" width="22.75" style="1" customWidth="1"/>
    <col min="13" max="13" width="14.5" style="1" customWidth="1"/>
    <col min="14" max="14" width="56.75" style="1" customWidth="1"/>
    <col min="15" max="1027" width="8.25" style="1" customWidth="1"/>
  </cols>
  <sheetData>
    <row r="2" spans="4:14" ht="23.25" x14ac:dyDescent="0.35">
      <c r="D2" s="191" t="s">
        <v>37</v>
      </c>
      <c r="E2" s="191"/>
      <c r="F2" s="191"/>
      <c r="G2" s="191"/>
      <c r="H2" s="191"/>
      <c r="I2" s="191"/>
      <c r="J2" s="191"/>
      <c r="K2" s="191"/>
      <c r="L2" s="191"/>
      <c r="M2" s="191"/>
    </row>
    <row r="3" spans="4:14" ht="23.25" x14ac:dyDescent="0.35">
      <c r="D3" s="191" t="s">
        <v>27</v>
      </c>
      <c r="E3" s="191"/>
      <c r="F3" s="191"/>
      <c r="G3" s="191"/>
      <c r="H3" s="191"/>
      <c r="I3" s="191"/>
      <c r="J3" s="191"/>
      <c r="K3" s="191"/>
      <c r="L3" s="191"/>
      <c r="M3" s="191"/>
    </row>
    <row r="4" spans="4:14" ht="23.25" x14ac:dyDescent="0.35">
      <c r="D4" s="5"/>
      <c r="E4" s="5"/>
      <c r="F4" s="5"/>
      <c r="G4" s="5"/>
      <c r="H4" s="5"/>
      <c r="I4" s="5"/>
      <c r="J4" s="5"/>
      <c r="K4" s="5"/>
      <c r="L4" s="5"/>
      <c r="M4" s="5"/>
    </row>
    <row r="5" spans="4:14" ht="23.25" x14ac:dyDescent="0.35">
      <c r="D5" s="5"/>
      <c r="E5" s="5"/>
      <c r="F5" s="6" t="s">
        <v>28</v>
      </c>
      <c r="G5" s="5"/>
      <c r="H5" s="5"/>
      <c r="I5" s="5"/>
      <c r="J5" s="5"/>
      <c r="K5" s="5"/>
      <c r="L5" s="5"/>
      <c r="M5" s="5"/>
    </row>
    <row r="6" spans="4:14" ht="23.25" x14ac:dyDescent="0.35">
      <c r="D6" s="5"/>
      <c r="E6" s="5"/>
      <c r="F6" s="6" t="s">
        <v>29</v>
      </c>
      <c r="G6" s="5"/>
      <c r="H6" s="5"/>
      <c r="I6" s="5"/>
      <c r="J6" s="5"/>
      <c r="K6" s="5"/>
      <c r="L6" s="5"/>
      <c r="M6" s="5"/>
    </row>
    <row r="7" spans="4:14" ht="23.25" x14ac:dyDescent="0.35">
      <c r="D7" s="5"/>
      <c r="E7" s="5"/>
      <c r="F7" s="6" t="s">
        <v>30</v>
      </c>
      <c r="G7" s="5"/>
      <c r="H7" s="5"/>
      <c r="I7" s="5"/>
      <c r="J7" s="5"/>
      <c r="K7" s="5"/>
      <c r="L7" s="5"/>
      <c r="M7" s="5"/>
    </row>
    <row r="8" spans="4:14" ht="15.75" thickBot="1" x14ac:dyDescent="0.3"/>
    <row r="9" spans="4:14" ht="45.75" thickBot="1" x14ac:dyDescent="0.3">
      <c r="D9" s="192" t="s">
        <v>0</v>
      </c>
      <c r="E9" s="193"/>
      <c r="F9" s="193" t="s">
        <v>1</v>
      </c>
      <c r="G9" s="193"/>
      <c r="H9" s="193"/>
      <c r="I9" s="7" t="s">
        <v>2</v>
      </c>
      <c r="J9" s="7" t="s">
        <v>3</v>
      </c>
      <c r="K9" s="7" t="s">
        <v>4</v>
      </c>
      <c r="L9" s="7" t="s">
        <v>5</v>
      </c>
      <c r="M9" s="8" t="s">
        <v>6</v>
      </c>
    </row>
    <row r="10" spans="4:14" ht="15.75" thickBot="1" x14ac:dyDescent="0.3">
      <c r="D10" s="192">
        <v>1</v>
      </c>
      <c r="E10" s="193"/>
      <c r="F10" s="193">
        <v>2</v>
      </c>
      <c r="G10" s="193"/>
      <c r="H10" s="193"/>
      <c r="I10" s="23">
        <v>3</v>
      </c>
      <c r="J10" s="50">
        <v>4</v>
      </c>
      <c r="K10" s="53">
        <v>5</v>
      </c>
      <c r="L10" s="51">
        <v>6</v>
      </c>
      <c r="M10" s="8">
        <v>7</v>
      </c>
    </row>
    <row r="11" spans="4:14" ht="20.25" customHeight="1" thickBot="1" x14ac:dyDescent="0.3">
      <c r="D11" s="165">
        <v>1</v>
      </c>
      <c r="E11" s="166"/>
      <c r="F11" s="167" t="s">
        <v>7</v>
      </c>
      <c r="G11" s="168"/>
      <c r="H11" s="168"/>
      <c r="I11" s="70">
        <v>1</v>
      </c>
      <c r="J11" s="71">
        <v>0</v>
      </c>
      <c r="K11" s="72">
        <f>J11*I11</f>
        <v>0</v>
      </c>
      <c r="L11" s="73">
        <v>0</v>
      </c>
      <c r="M11" s="74"/>
    </row>
    <row r="12" spans="4:14" ht="48.75" customHeight="1" thickBot="1" x14ac:dyDescent="0.3">
      <c r="D12" s="75">
        <v>2</v>
      </c>
      <c r="E12" s="60" t="s">
        <v>8</v>
      </c>
      <c r="F12" s="154" t="s">
        <v>55</v>
      </c>
      <c r="G12" s="155"/>
      <c r="H12" s="155"/>
      <c r="I12" s="76">
        <v>1</v>
      </c>
      <c r="J12" s="77">
        <v>0</v>
      </c>
      <c r="K12" s="72">
        <f>J12*I12</f>
        <v>0</v>
      </c>
      <c r="L12" s="78">
        <v>0</v>
      </c>
      <c r="M12" s="79"/>
    </row>
    <row r="13" spans="4:14" ht="15" customHeight="1" x14ac:dyDescent="0.25">
      <c r="D13" s="175">
        <v>3</v>
      </c>
      <c r="E13" s="169" t="s">
        <v>8</v>
      </c>
      <c r="F13" s="143" t="s">
        <v>12</v>
      </c>
      <c r="G13" s="157" t="s">
        <v>13</v>
      </c>
      <c r="H13" s="182" t="s">
        <v>31</v>
      </c>
      <c r="I13" s="173">
        <v>200</v>
      </c>
      <c r="J13" s="171">
        <v>0</v>
      </c>
      <c r="K13" s="187">
        <f t="shared" ref="K13" si="0">J13*I13</f>
        <v>0</v>
      </c>
      <c r="L13" s="189">
        <v>0</v>
      </c>
      <c r="M13" s="160"/>
      <c r="N13" s="20"/>
    </row>
    <row r="14" spans="4:14" x14ac:dyDescent="0.25">
      <c r="D14" s="176"/>
      <c r="E14" s="170"/>
      <c r="F14" s="144"/>
      <c r="G14" s="158"/>
      <c r="H14" s="186"/>
      <c r="I14" s="174"/>
      <c r="J14" s="172"/>
      <c r="K14" s="188"/>
      <c r="L14" s="190"/>
      <c r="M14" s="161"/>
    </row>
    <row r="15" spans="4:14" ht="27" customHeight="1" x14ac:dyDescent="0.25">
      <c r="D15" s="176"/>
      <c r="E15" s="22" t="s">
        <v>9</v>
      </c>
      <c r="F15" s="144"/>
      <c r="G15" s="158"/>
      <c r="H15" s="113" t="s">
        <v>34</v>
      </c>
      <c r="I15" s="114">
        <v>10</v>
      </c>
      <c r="J15" s="109">
        <v>0</v>
      </c>
      <c r="K15" s="110">
        <f>J15*I15</f>
        <v>0</v>
      </c>
      <c r="L15" s="110">
        <v>0</v>
      </c>
      <c r="M15" s="49"/>
    </row>
    <row r="16" spans="4:14" ht="32.25" customHeight="1" x14ac:dyDescent="0.25">
      <c r="D16" s="176"/>
      <c r="E16" s="86"/>
      <c r="F16" s="144"/>
      <c r="G16" s="158"/>
      <c r="H16" s="111" t="s">
        <v>56</v>
      </c>
      <c r="I16" s="115">
        <v>5</v>
      </c>
      <c r="J16" s="107">
        <v>0</v>
      </c>
      <c r="K16" s="108">
        <v>0</v>
      </c>
      <c r="L16" s="110">
        <v>0</v>
      </c>
      <c r="M16" s="49"/>
    </row>
    <row r="17" spans="4:14" ht="68.25" customHeight="1" x14ac:dyDescent="0.25">
      <c r="D17" s="176"/>
      <c r="E17" s="9" t="s">
        <v>10</v>
      </c>
      <c r="F17" s="144"/>
      <c r="G17" s="158"/>
      <c r="H17" s="205" t="s">
        <v>38</v>
      </c>
      <c r="I17" s="112">
        <v>1000</v>
      </c>
      <c r="J17" s="107">
        <v>0</v>
      </c>
      <c r="K17" s="110">
        <f>I17*J17</f>
        <v>0</v>
      </c>
      <c r="L17" s="3">
        <v>0</v>
      </c>
      <c r="M17" s="49"/>
    </row>
    <row r="18" spans="4:14" ht="70.5" customHeight="1" thickBot="1" x14ac:dyDescent="0.3">
      <c r="D18" s="176"/>
      <c r="E18" s="10" t="s">
        <v>11</v>
      </c>
      <c r="F18" s="144"/>
      <c r="G18" s="159"/>
      <c r="H18" s="206" t="s">
        <v>39</v>
      </c>
      <c r="I18" s="208">
        <v>500</v>
      </c>
      <c r="J18" s="207">
        <v>0</v>
      </c>
      <c r="K18" s="81">
        <f>I18*J18</f>
        <v>0</v>
      </c>
      <c r="L18" s="12">
        <v>0</v>
      </c>
      <c r="M18" s="38"/>
    </row>
    <row r="19" spans="4:14" ht="30" customHeight="1" x14ac:dyDescent="0.25">
      <c r="D19" s="176"/>
      <c r="E19" s="169" t="s">
        <v>8</v>
      </c>
      <c r="F19" s="144"/>
      <c r="G19" s="210" t="s">
        <v>14</v>
      </c>
      <c r="H19" s="211" t="s">
        <v>32</v>
      </c>
      <c r="I19" s="173">
        <v>35</v>
      </c>
      <c r="J19" s="163">
        <v>0</v>
      </c>
      <c r="K19" s="163">
        <f t="shared" ref="K19" si="1">J19*I19</f>
        <v>0</v>
      </c>
      <c r="L19" s="163">
        <v>0</v>
      </c>
      <c r="M19" s="160"/>
      <c r="N19" s="21"/>
    </row>
    <row r="20" spans="4:14" ht="19.5" customHeight="1" x14ac:dyDescent="0.25">
      <c r="D20" s="176"/>
      <c r="E20" s="170"/>
      <c r="F20" s="144"/>
      <c r="G20" s="141"/>
      <c r="H20" s="156"/>
      <c r="I20" s="174"/>
      <c r="J20" s="164"/>
      <c r="K20" s="164"/>
      <c r="L20" s="164"/>
      <c r="M20" s="161"/>
    </row>
    <row r="21" spans="4:14" ht="40.5" customHeight="1" x14ac:dyDescent="0.25">
      <c r="D21" s="176"/>
      <c r="E21" s="9" t="s">
        <v>9</v>
      </c>
      <c r="F21" s="144"/>
      <c r="G21" s="141"/>
      <c r="H21" s="61" t="s">
        <v>69</v>
      </c>
      <c r="I21" s="2">
        <v>15</v>
      </c>
      <c r="J21" s="3">
        <v>0</v>
      </c>
      <c r="K21" s="3">
        <f>J21*I21</f>
        <v>0</v>
      </c>
      <c r="L21" s="3">
        <v>0</v>
      </c>
      <c r="M21" s="49"/>
    </row>
    <row r="22" spans="4:14" ht="30" x14ac:dyDescent="0.25">
      <c r="D22" s="176"/>
      <c r="E22" s="9" t="s">
        <v>10</v>
      </c>
      <c r="F22" s="144"/>
      <c r="G22" s="141"/>
      <c r="H22" s="61" t="s">
        <v>40</v>
      </c>
      <c r="I22" s="2">
        <v>15</v>
      </c>
      <c r="J22" s="3">
        <v>0</v>
      </c>
      <c r="K22" s="3">
        <f>J22*I22</f>
        <v>0</v>
      </c>
      <c r="L22" s="3">
        <v>0</v>
      </c>
      <c r="M22" s="49"/>
    </row>
    <row r="23" spans="4:14" ht="30" x14ac:dyDescent="0.25">
      <c r="D23" s="176"/>
      <c r="E23" s="9" t="s">
        <v>11</v>
      </c>
      <c r="F23" s="144"/>
      <c r="G23" s="141"/>
      <c r="H23" s="61" t="s">
        <v>41</v>
      </c>
      <c r="I23" s="2">
        <v>5</v>
      </c>
      <c r="J23" s="3">
        <v>0</v>
      </c>
      <c r="K23" s="3">
        <f>J23*I23</f>
        <v>0</v>
      </c>
      <c r="L23" s="3">
        <v>0</v>
      </c>
      <c r="M23" s="49"/>
    </row>
    <row r="24" spans="4:14" ht="30" x14ac:dyDescent="0.25">
      <c r="D24" s="176"/>
      <c r="E24" s="9" t="s">
        <v>35</v>
      </c>
      <c r="F24" s="144"/>
      <c r="G24" s="141"/>
      <c r="H24" s="61" t="s">
        <v>15</v>
      </c>
      <c r="I24" s="100">
        <v>30</v>
      </c>
      <c r="J24" s="41">
        <v>0</v>
      </c>
      <c r="K24" s="3">
        <f>J24*I24</f>
        <v>0</v>
      </c>
      <c r="L24" s="3">
        <v>0</v>
      </c>
      <c r="M24" s="49"/>
    </row>
    <row r="25" spans="4:14" ht="45" customHeight="1" thickBot="1" x14ac:dyDescent="0.3">
      <c r="D25" s="176"/>
      <c r="E25" s="10" t="s">
        <v>46</v>
      </c>
      <c r="F25" s="144"/>
      <c r="G25" s="142"/>
      <c r="H25" s="206" t="s">
        <v>42</v>
      </c>
      <c r="I25" s="208">
        <v>500</v>
      </c>
      <c r="J25" s="213">
        <v>0</v>
      </c>
      <c r="K25" s="99">
        <f>I25*J25</f>
        <v>0</v>
      </c>
      <c r="L25" s="12">
        <v>0</v>
      </c>
      <c r="M25" s="38"/>
    </row>
    <row r="26" spans="4:14" ht="30" customHeight="1" x14ac:dyDescent="0.25">
      <c r="D26" s="176"/>
      <c r="E26" s="179" t="s">
        <v>8</v>
      </c>
      <c r="F26" s="144"/>
      <c r="G26" s="209" t="s">
        <v>16</v>
      </c>
      <c r="H26" s="156" t="s">
        <v>36</v>
      </c>
      <c r="I26" s="184">
        <v>30</v>
      </c>
      <c r="J26" s="185">
        <v>0</v>
      </c>
      <c r="K26" s="185">
        <f>J26*I26</f>
        <v>0</v>
      </c>
      <c r="L26" s="185">
        <v>0</v>
      </c>
      <c r="M26" s="162"/>
    </row>
    <row r="27" spans="4:14" x14ac:dyDescent="0.25">
      <c r="D27" s="176"/>
      <c r="E27" s="180"/>
      <c r="F27" s="144"/>
      <c r="G27" s="180"/>
      <c r="H27" s="183"/>
      <c r="I27" s="184"/>
      <c r="J27" s="185"/>
      <c r="K27" s="164"/>
      <c r="L27" s="164"/>
      <c r="M27" s="161"/>
    </row>
    <row r="28" spans="4:14" ht="59.25" customHeight="1" thickBot="1" x14ac:dyDescent="0.3">
      <c r="D28" s="176"/>
      <c r="E28" s="13" t="s">
        <v>9</v>
      </c>
      <c r="F28" s="144"/>
      <c r="G28" s="181"/>
      <c r="H28" s="212" t="s">
        <v>43</v>
      </c>
      <c r="I28" s="112">
        <v>400</v>
      </c>
      <c r="J28" s="214">
        <v>0</v>
      </c>
      <c r="K28" s="44">
        <f>I28*J28</f>
        <v>0</v>
      </c>
      <c r="L28" s="4">
        <v>0</v>
      </c>
      <c r="M28" s="35"/>
    </row>
    <row r="29" spans="4:14" ht="32.85" customHeight="1" thickBot="1" x14ac:dyDescent="0.3">
      <c r="D29" s="177"/>
      <c r="E29" s="26" t="s">
        <v>8</v>
      </c>
      <c r="F29" s="144"/>
      <c r="G29" s="14" t="s">
        <v>44</v>
      </c>
      <c r="H29" s="46" t="s">
        <v>45</v>
      </c>
      <c r="I29" s="48">
        <v>100</v>
      </c>
      <c r="J29" s="42">
        <v>0</v>
      </c>
      <c r="K29" s="47">
        <f>J29*I29</f>
        <v>0</v>
      </c>
      <c r="L29" s="25">
        <v>0</v>
      </c>
      <c r="M29" s="31"/>
    </row>
    <row r="30" spans="4:14" ht="32.85" customHeight="1" thickBot="1" x14ac:dyDescent="0.3">
      <c r="D30" s="177"/>
      <c r="E30" s="26" t="s">
        <v>8</v>
      </c>
      <c r="F30" s="144"/>
      <c r="G30" s="194" t="s">
        <v>57</v>
      </c>
      <c r="H30" s="195"/>
      <c r="I30" s="62">
        <v>1</v>
      </c>
      <c r="J30" s="63">
        <v>0</v>
      </c>
      <c r="K30" s="25">
        <f>J30*I30</f>
        <v>0</v>
      </c>
      <c r="L30" s="25">
        <v>0</v>
      </c>
      <c r="M30" s="31"/>
    </row>
    <row r="31" spans="4:14" ht="27.75" customHeight="1" thickBot="1" x14ac:dyDescent="0.3">
      <c r="D31" s="178"/>
      <c r="E31" s="26" t="s">
        <v>8</v>
      </c>
      <c r="F31" s="145"/>
      <c r="G31" s="151" t="s">
        <v>17</v>
      </c>
      <c r="H31" s="148"/>
      <c r="I31" s="148"/>
      <c r="J31" s="198"/>
      <c r="K31" s="43">
        <v>0</v>
      </c>
      <c r="L31" s="29">
        <v>0</v>
      </c>
      <c r="M31" s="98"/>
    </row>
    <row r="32" spans="4:14" x14ac:dyDescent="0.25">
      <c r="D32" s="175">
        <v>4</v>
      </c>
      <c r="E32" s="24" t="s">
        <v>8</v>
      </c>
      <c r="F32" s="199" t="s">
        <v>20</v>
      </c>
      <c r="G32" s="179" t="s">
        <v>21</v>
      </c>
      <c r="H32" s="30" t="s">
        <v>22</v>
      </c>
      <c r="I32" s="15">
        <v>120</v>
      </c>
      <c r="J32" s="16">
        <v>0</v>
      </c>
      <c r="K32" s="80">
        <f>J32*I32</f>
        <v>0</v>
      </c>
      <c r="L32" s="97">
        <v>0</v>
      </c>
      <c r="M32" s="39"/>
    </row>
    <row r="33" spans="4:13" ht="15.75" thickBot="1" x14ac:dyDescent="0.3">
      <c r="D33" s="176"/>
      <c r="E33" s="10" t="s">
        <v>9</v>
      </c>
      <c r="F33" s="200"/>
      <c r="G33" s="202"/>
      <c r="H33" s="45" t="s">
        <v>23</v>
      </c>
      <c r="I33" s="100">
        <v>10</v>
      </c>
      <c r="J33" s="41">
        <v>0</v>
      </c>
      <c r="K33" s="29">
        <f t="shared" ref="K33:K36" si="2">J33*I33</f>
        <v>0</v>
      </c>
      <c r="L33" s="101">
        <v>0</v>
      </c>
      <c r="M33" s="102"/>
    </row>
    <row r="34" spans="4:13" x14ac:dyDescent="0.25">
      <c r="D34" s="176"/>
      <c r="E34" s="18" t="s">
        <v>8</v>
      </c>
      <c r="F34" s="200"/>
      <c r="G34" s="203" t="s">
        <v>24</v>
      </c>
      <c r="H34" s="30" t="s">
        <v>25</v>
      </c>
      <c r="I34" s="15">
        <v>10</v>
      </c>
      <c r="J34" s="16">
        <v>0</v>
      </c>
      <c r="K34" s="80">
        <f t="shared" si="2"/>
        <v>0</v>
      </c>
      <c r="L34" s="105">
        <v>0</v>
      </c>
      <c r="M34" s="106"/>
    </row>
    <row r="35" spans="4:13" ht="15.75" thickBot="1" x14ac:dyDescent="0.3">
      <c r="D35" s="178"/>
      <c r="E35" s="10" t="s">
        <v>9</v>
      </c>
      <c r="F35" s="201"/>
      <c r="G35" s="204"/>
      <c r="H35" s="27" t="s">
        <v>26</v>
      </c>
      <c r="I35" s="11">
        <v>140</v>
      </c>
      <c r="J35" s="17">
        <v>0</v>
      </c>
      <c r="K35" s="69">
        <f t="shared" si="2"/>
        <v>0</v>
      </c>
      <c r="L35" s="99">
        <v>0</v>
      </c>
      <c r="M35" s="40"/>
    </row>
    <row r="36" spans="4:13" ht="23.25" customHeight="1" thickBot="1" x14ac:dyDescent="0.3">
      <c r="D36" s="138">
        <v>5</v>
      </c>
      <c r="E36" s="24" t="s">
        <v>8</v>
      </c>
      <c r="F36" s="143" t="s">
        <v>47</v>
      </c>
      <c r="G36" s="196" t="s">
        <v>48</v>
      </c>
      <c r="H36" s="197"/>
      <c r="I36" s="103">
        <v>1</v>
      </c>
      <c r="J36" s="28">
        <v>0</v>
      </c>
      <c r="K36" s="28">
        <f t="shared" si="2"/>
        <v>0</v>
      </c>
      <c r="L36" s="28">
        <v>0</v>
      </c>
      <c r="M36" s="104"/>
    </row>
    <row r="37" spans="4:13" ht="48.75" customHeight="1" thickBot="1" x14ac:dyDescent="0.3">
      <c r="D37" s="139"/>
      <c r="E37" s="54" t="s">
        <v>9</v>
      </c>
      <c r="F37" s="144"/>
      <c r="G37" s="64" t="s">
        <v>33</v>
      </c>
      <c r="H37" s="148" t="s">
        <v>49</v>
      </c>
      <c r="I37" s="148"/>
      <c r="J37" s="149"/>
      <c r="K37" s="91">
        <v>0</v>
      </c>
      <c r="L37" s="92">
        <v>0</v>
      </c>
      <c r="M37" s="93"/>
    </row>
    <row r="38" spans="4:13" ht="48.75" customHeight="1" thickBot="1" x14ac:dyDescent="0.3">
      <c r="D38" s="139"/>
      <c r="E38" s="55" t="s">
        <v>10</v>
      </c>
      <c r="F38" s="144"/>
      <c r="G38" s="146" t="s">
        <v>50</v>
      </c>
      <c r="H38" s="150"/>
      <c r="I38" s="150"/>
      <c r="J38" s="147"/>
      <c r="K38" s="94">
        <v>0</v>
      </c>
      <c r="L38" s="78">
        <v>0</v>
      </c>
      <c r="M38" s="79"/>
    </row>
    <row r="39" spans="4:13" ht="34.5" customHeight="1" thickBot="1" x14ac:dyDescent="0.3">
      <c r="D39" s="138">
        <v>6</v>
      </c>
      <c r="E39" s="36" t="s">
        <v>8</v>
      </c>
      <c r="F39" s="143" t="s">
        <v>51</v>
      </c>
      <c r="G39" s="146" t="s">
        <v>48</v>
      </c>
      <c r="H39" s="147"/>
      <c r="I39" s="82">
        <v>1</v>
      </c>
      <c r="J39" s="71">
        <v>0</v>
      </c>
      <c r="K39" s="88">
        <f>J39*I39</f>
        <v>0</v>
      </c>
      <c r="L39" s="89">
        <v>0</v>
      </c>
      <c r="M39" s="90"/>
    </row>
    <row r="40" spans="4:13" ht="52.5" customHeight="1" thickBot="1" x14ac:dyDescent="0.3">
      <c r="D40" s="139"/>
      <c r="E40" s="37" t="s">
        <v>9</v>
      </c>
      <c r="F40" s="144"/>
      <c r="G40" s="65" t="s">
        <v>33</v>
      </c>
      <c r="H40" s="116" t="s">
        <v>52</v>
      </c>
      <c r="I40" s="117">
        <v>1</v>
      </c>
      <c r="J40" s="87">
        <v>0</v>
      </c>
      <c r="K40" s="91">
        <f t="shared" ref="K40:K50" si="3">J40*I40</f>
        <v>0</v>
      </c>
      <c r="L40" s="118">
        <v>0</v>
      </c>
      <c r="M40" s="119"/>
    </row>
    <row r="41" spans="4:13" ht="52.5" customHeight="1" x14ac:dyDescent="0.25">
      <c r="D41" s="139"/>
      <c r="E41" s="83" t="s">
        <v>8</v>
      </c>
      <c r="F41" s="144"/>
      <c r="G41" s="151" t="s">
        <v>58</v>
      </c>
      <c r="H41" s="130" t="s">
        <v>59</v>
      </c>
      <c r="I41" s="127">
        <v>1</v>
      </c>
      <c r="J41" s="84">
        <v>0</v>
      </c>
      <c r="K41" s="84">
        <v>0</v>
      </c>
      <c r="L41" s="84">
        <v>0</v>
      </c>
      <c r="M41" s="124"/>
    </row>
    <row r="42" spans="4:13" ht="52.5" customHeight="1" x14ac:dyDescent="0.25">
      <c r="D42" s="139"/>
      <c r="E42" s="83" t="s">
        <v>9</v>
      </c>
      <c r="F42" s="144"/>
      <c r="G42" s="152"/>
      <c r="H42" s="131" t="s">
        <v>60</v>
      </c>
      <c r="I42" s="128">
        <v>1</v>
      </c>
      <c r="J42" s="85">
        <v>0</v>
      </c>
      <c r="K42" s="85">
        <v>0</v>
      </c>
      <c r="L42" s="85">
        <v>0</v>
      </c>
      <c r="M42" s="125"/>
    </row>
    <row r="43" spans="4:13" ht="52.5" customHeight="1" x14ac:dyDescent="0.25">
      <c r="D43" s="139"/>
      <c r="E43" s="83" t="s">
        <v>10</v>
      </c>
      <c r="F43" s="144"/>
      <c r="G43" s="152"/>
      <c r="H43" s="131" t="s">
        <v>61</v>
      </c>
      <c r="I43" s="128">
        <v>1</v>
      </c>
      <c r="J43" s="85">
        <v>0</v>
      </c>
      <c r="K43" s="85">
        <v>0</v>
      </c>
      <c r="L43" s="85">
        <v>0</v>
      </c>
      <c r="M43" s="125"/>
    </row>
    <row r="44" spans="4:13" ht="52.5" customHeight="1" x14ac:dyDescent="0.25">
      <c r="D44" s="139"/>
      <c r="E44" s="83" t="s">
        <v>11</v>
      </c>
      <c r="F44" s="144"/>
      <c r="G44" s="152"/>
      <c r="H44" s="131" t="s">
        <v>62</v>
      </c>
      <c r="I44" s="128">
        <v>1</v>
      </c>
      <c r="J44" s="85">
        <v>0</v>
      </c>
      <c r="K44" s="85">
        <v>0</v>
      </c>
      <c r="L44" s="85">
        <v>0</v>
      </c>
      <c r="M44" s="125"/>
    </row>
    <row r="45" spans="4:13" ht="52.5" customHeight="1" x14ac:dyDescent="0.25">
      <c r="D45" s="139"/>
      <c r="E45" s="83" t="s">
        <v>35</v>
      </c>
      <c r="F45" s="144"/>
      <c r="G45" s="152"/>
      <c r="H45" s="131" t="s">
        <v>63</v>
      </c>
      <c r="I45" s="128">
        <v>1</v>
      </c>
      <c r="J45" s="85">
        <v>0</v>
      </c>
      <c r="K45" s="85">
        <v>0</v>
      </c>
      <c r="L45" s="85">
        <v>0</v>
      </c>
      <c r="M45" s="125"/>
    </row>
    <row r="46" spans="4:13" ht="52.5" customHeight="1" x14ac:dyDescent="0.25">
      <c r="D46" s="139"/>
      <c r="E46" s="83" t="s">
        <v>46</v>
      </c>
      <c r="F46" s="144"/>
      <c r="G46" s="152"/>
      <c r="H46" s="131" t="s">
        <v>64</v>
      </c>
      <c r="I46" s="128">
        <v>1</v>
      </c>
      <c r="J46" s="85">
        <v>0</v>
      </c>
      <c r="K46" s="85">
        <v>0</v>
      </c>
      <c r="L46" s="85">
        <v>0</v>
      </c>
      <c r="M46" s="125"/>
    </row>
    <row r="47" spans="4:13" ht="52.5" customHeight="1" x14ac:dyDescent="0.25">
      <c r="D47" s="139"/>
      <c r="E47" s="83" t="s">
        <v>54</v>
      </c>
      <c r="F47" s="144"/>
      <c r="G47" s="152"/>
      <c r="H47" s="131" t="s">
        <v>65</v>
      </c>
      <c r="I47" s="128">
        <v>1</v>
      </c>
      <c r="J47" s="85">
        <v>0</v>
      </c>
      <c r="K47" s="85">
        <v>0</v>
      </c>
      <c r="L47" s="85">
        <v>0</v>
      </c>
      <c r="M47" s="125"/>
    </row>
    <row r="48" spans="4:13" ht="52.5" customHeight="1" thickBot="1" x14ac:dyDescent="0.3">
      <c r="D48" s="139"/>
      <c r="E48" s="83" t="s">
        <v>67</v>
      </c>
      <c r="F48" s="144"/>
      <c r="G48" s="153"/>
      <c r="H48" s="132" t="s">
        <v>66</v>
      </c>
      <c r="I48" s="129">
        <v>1</v>
      </c>
      <c r="J48" s="69">
        <v>0</v>
      </c>
      <c r="K48" s="69">
        <v>0</v>
      </c>
      <c r="L48" s="69">
        <v>0</v>
      </c>
      <c r="M48" s="126"/>
    </row>
    <row r="49" spans="4:13" ht="36.75" customHeight="1" thickBot="1" x14ac:dyDescent="0.3">
      <c r="D49" s="139"/>
      <c r="E49" s="56" t="s">
        <v>8</v>
      </c>
      <c r="F49" s="144"/>
      <c r="G49" s="141" t="s">
        <v>18</v>
      </c>
      <c r="H49" s="120" t="s">
        <v>19</v>
      </c>
      <c r="I49" s="121">
        <v>8</v>
      </c>
      <c r="J49" s="122">
        <v>0</v>
      </c>
      <c r="K49" s="88">
        <f t="shared" si="3"/>
        <v>0</v>
      </c>
      <c r="L49" s="123">
        <v>0</v>
      </c>
      <c r="M49" s="40"/>
    </row>
    <row r="50" spans="4:13" ht="71.25" customHeight="1" x14ac:dyDescent="0.25">
      <c r="D50" s="139"/>
      <c r="E50" s="57" t="s">
        <v>9</v>
      </c>
      <c r="F50" s="144"/>
      <c r="G50" s="141"/>
      <c r="H50" s="95" t="s">
        <v>53</v>
      </c>
      <c r="I50" s="96">
        <v>28</v>
      </c>
      <c r="J50" s="68">
        <v>0</v>
      </c>
      <c r="K50" s="52">
        <f t="shared" si="3"/>
        <v>0</v>
      </c>
      <c r="L50" s="43">
        <v>0</v>
      </c>
      <c r="M50" s="34"/>
    </row>
    <row r="51" spans="4:13" ht="60" customHeight="1" x14ac:dyDescent="0.25">
      <c r="D51" s="139"/>
      <c r="E51" s="57" t="s">
        <v>10</v>
      </c>
      <c r="F51" s="144"/>
      <c r="G51" s="141"/>
      <c r="H51" s="66" t="s">
        <v>53</v>
      </c>
      <c r="I51" s="19">
        <v>28</v>
      </c>
      <c r="J51" s="85">
        <v>0</v>
      </c>
      <c r="K51" s="25">
        <f>J51*I51</f>
        <v>0</v>
      </c>
      <c r="L51" s="44">
        <v>0</v>
      </c>
      <c r="M51" s="35"/>
    </row>
    <row r="52" spans="4:13" ht="60" x14ac:dyDescent="0.25">
      <c r="D52" s="139"/>
      <c r="E52" s="58" t="s">
        <v>11</v>
      </c>
      <c r="F52" s="144"/>
      <c r="G52" s="141"/>
      <c r="H52" s="66" t="s">
        <v>53</v>
      </c>
      <c r="I52" s="19">
        <v>28</v>
      </c>
      <c r="J52" s="85">
        <v>0</v>
      </c>
      <c r="K52" s="25">
        <f>J52*I52</f>
        <v>0</v>
      </c>
      <c r="L52" s="47">
        <v>0</v>
      </c>
      <c r="M52" s="32"/>
    </row>
    <row r="53" spans="4:13" ht="60" x14ac:dyDescent="0.25">
      <c r="D53" s="139"/>
      <c r="E53" s="58" t="s">
        <v>35</v>
      </c>
      <c r="F53" s="144"/>
      <c r="G53" s="141"/>
      <c r="H53" s="66" t="s">
        <v>53</v>
      </c>
      <c r="I53" s="19">
        <v>28</v>
      </c>
      <c r="J53" s="85">
        <v>0</v>
      </c>
      <c r="K53" s="25">
        <f t="shared" ref="K53:K55" si="4">J53*I53</f>
        <v>0</v>
      </c>
      <c r="L53" s="47">
        <v>0</v>
      </c>
      <c r="M53" s="32"/>
    </row>
    <row r="54" spans="4:13" ht="60" x14ac:dyDescent="0.25">
      <c r="D54" s="139"/>
      <c r="E54" s="58" t="s">
        <v>46</v>
      </c>
      <c r="F54" s="144"/>
      <c r="G54" s="141"/>
      <c r="H54" s="66" t="s">
        <v>53</v>
      </c>
      <c r="I54" s="19">
        <v>28</v>
      </c>
      <c r="J54" s="85">
        <v>0</v>
      </c>
      <c r="K54" s="25">
        <f t="shared" si="4"/>
        <v>0</v>
      </c>
      <c r="L54" s="47">
        <v>0</v>
      </c>
      <c r="M54" s="32"/>
    </row>
    <row r="55" spans="4:13" ht="60.75" thickBot="1" x14ac:dyDescent="0.3">
      <c r="D55" s="140"/>
      <c r="E55" s="59" t="s">
        <v>54</v>
      </c>
      <c r="F55" s="145"/>
      <c r="G55" s="142"/>
      <c r="H55" s="67" t="s">
        <v>53</v>
      </c>
      <c r="I55" s="133">
        <v>28</v>
      </c>
      <c r="J55" s="134">
        <v>0</v>
      </c>
      <c r="K55" s="135">
        <f t="shared" si="4"/>
        <v>0</v>
      </c>
      <c r="L55" s="136">
        <v>0</v>
      </c>
      <c r="M55" s="33"/>
    </row>
    <row r="56" spans="4:13" ht="56.25" customHeight="1" thickBot="1" x14ac:dyDescent="0.3">
      <c r="I56" s="137" t="s">
        <v>68</v>
      </c>
      <c r="J56" s="72">
        <f>J11+J12+J13+J15+J16+J19+J21+J22+J23+J24++J26+J29++J30+J32+J33+J34+J35+J36++J39+J40+J41+J42+J43+J44+J45+J46+J47+J48+J49+J50+J51+J52+J53+J54+J55</f>
        <v>0</v>
      </c>
      <c r="K56" s="72">
        <f>K11+K12+K13+K15+K16+K17+K18+K19+K21+K22+K23+K24+K25++K26+K28+K29+K30++K31+K32++K33+K34+K35+K36+K37+K38+K39+K40+K41+K42+K43+K44+K45++K47+K46+K48+K49+K50+K51++K52+K53+K54+K55</f>
        <v>0</v>
      </c>
      <c r="L56" s="72">
        <f>L11+L12+L13+L15+L16+L17+L18+L19+L21+L22+L23+L24+L25++L26+L28+L29+L30++L31+L32++L33+L34+L35+L36+L37+L38+L39+L40+L41+L42+L43+L44+L45++L47+L46+L48+L49+L50+L51++L52+L53+L54+L55</f>
        <v>0</v>
      </c>
    </row>
  </sheetData>
  <mergeCells count="51">
    <mergeCell ref="G30:H30"/>
    <mergeCell ref="F13:F31"/>
    <mergeCell ref="G36:H36"/>
    <mergeCell ref="G31:J31"/>
    <mergeCell ref="D32:D35"/>
    <mergeCell ref="F32:F35"/>
    <mergeCell ref="G32:G33"/>
    <mergeCell ref="G34:G35"/>
    <mergeCell ref="D2:M2"/>
    <mergeCell ref="D9:E9"/>
    <mergeCell ref="F9:H9"/>
    <mergeCell ref="D10:E10"/>
    <mergeCell ref="F10:H10"/>
    <mergeCell ref="D3:M3"/>
    <mergeCell ref="D11:E11"/>
    <mergeCell ref="F11:H11"/>
    <mergeCell ref="E19:E20"/>
    <mergeCell ref="E13:E14"/>
    <mergeCell ref="J13:J14"/>
    <mergeCell ref="I13:I14"/>
    <mergeCell ref="D13:D31"/>
    <mergeCell ref="E26:E27"/>
    <mergeCell ref="G26:G28"/>
    <mergeCell ref="H26:H27"/>
    <mergeCell ref="I26:I27"/>
    <mergeCell ref="J26:J27"/>
    <mergeCell ref="H13:H14"/>
    <mergeCell ref="H19:H20"/>
    <mergeCell ref="M26:M27"/>
    <mergeCell ref="M13:M14"/>
    <mergeCell ref="M19:M20"/>
    <mergeCell ref="K26:K27"/>
    <mergeCell ref="L26:L27"/>
    <mergeCell ref="K13:K14"/>
    <mergeCell ref="L13:L14"/>
    <mergeCell ref="K19:K20"/>
    <mergeCell ref="L19:L20"/>
    <mergeCell ref="F12:H12"/>
    <mergeCell ref="G13:G18"/>
    <mergeCell ref="G19:G25"/>
    <mergeCell ref="I19:I20"/>
    <mergeCell ref="J19:J20"/>
    <mergeCell ref="D39:D55"/>
    <mergeCell ref="G49:G55"/>
    <mergeCell ref="F39:F55"/>
    <mergeCell ref="F36:F38"/>
    <mergeCell ref="D36:D38"/>
    <mergeCell ref="G39:H39"/>
    <mergeCell ref="H37:J37"/>
    <mergeCell ref="G38:J38"/>
    <mergeCell ref="G41:G48"/>
  </mergeCells>
  <pageMargins left="0.70000000000000007" right="0.70000000000000007" top="1.5374015748031495" bottom="1.5374015748031495" header="1.1437007874015748" footer="1.1437007874015748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Wyszyńska Maria</dc:creator>
  <cp:lastModifiedBy>Maria Wyszyńska</cp:lastModifiedBy>
  <cp:revision>1</cp:revision>
  <dcterms:created xsi:type="dcterms:W3CDTF">2021-04-14T13:31:15Z</dcterms:created>
  <dcterms:modified xsi:type="dcterms:W3CDTF">2022-03-15T12:22:46Z</dcterms:modified>
</cp:coreProperties>
</file>