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.lopienska\Desktop\2026 r\"/>
    </mc:Choice>
  </mc:AlternateContent>
  <xr:revisionPtr revIDLastSave="0" documentId="8_{EDF4EE1C-873B-400A-B7AF-5993D76921B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I12" i="1"/>
  <c r="I11" i="1"/>
  <c r="I10" i="1"/>
  <c r="I13" i="1"/>
  <c r="I31" i="1"/>
  <c r="I33" i="1"/>
  <c r="I34" i="1"/>
  <c r="I35" i="1"/>
  <c r="I36" i="1"/>
  <c r="I37" i="1"/>
  <c r="I38" i="1"/>
  <c r="I39" i="1"/>
  <c r="I40" i="1"/>
  <c r="I41" i="1"/>
  <c r="I42" i="1"/>
  <c r="I32" i="1"/>
  <c r="I30" i="1"/>
  <c r="I29" i="1"/>
  <c r="I28" i="1"/>
  <c r="I27" i="1"/>
  <c r="I25" i="1"/>
  <c r="I23" i="1"/>
  <c r="I24" i="1"/>
  <c r="I22" i="1"/>
  <c r="I20" i="1"/>
  <c r="I19" i="1"/>
  <c r="I18" i="1"/>
  <c r="I16" i="1"/>
  <c r="I15" i="1"/>
  <c r="H19" i="1"/>
  <c r="H18" i="1"/>
  <c r="I14" i="1"/>
  <c r="H43" i="1" l="1"/>
  <c r="I43" i="1"/>
  <c r="H33" i="1"/>
  <c r="H29" i="1"/>
  <c r="H25" i="1"/>
  <c r="H24" i="1"/>
  <c r="H23" i="1"/>
  <c r="H16" i="1"/>
  <c r="H13" i="1"/>
  <c r="H34" i="1" l="1"/>
  <c r="H32" i="1"/>
  <c r="H28" i="1"/>
  <c r="H27" i="1"/>
  <c r="H22" i="1"/>
  <c r="H20" i="1"/>
</calcChain>
</file>

<file path=xl/sharedStrings.xml><?xml version="1.0" encoding="utf-8"?>
<sst xmlns="http://schemas.openxmlformats.org/spreadsheetml/2006/main" count="89" uniqueCount="66">
  <si>
    <t>L.P.</t>
  </si>
  <si>
    <t>WYCENIANA POZYCJA</t>
  </si>
  <si>
    <t>LICZBA JEDNOSTEK/ WSKAŹNIKI</t>
  </si>
  <si>
    <t>CENA JEDNOSTKOWA NETTO</t>
  </si>
  <si>
    <t>ŁĄCZNA WARTOŚĆ NETTO (kol. 5 = kol. 3x kol. 4)</t>
  </si>
  <si>
    <t>ŁĄCZNA WARTOŚĆ BRUTTO</t>
  </si>
  <si>
    <t>stawka VAT</t>
  </si>
  <si>
    <t>a)</t>
  </si>
  <si>
    <t>b)</t>
  </si>
  <si>
    <t>c)</t>
  </si>
  <si>
    <t>d)</t>
  </si>
  <si>
    <t>Social Media</t>
  </si>
  <si>
    <t>Facebook</t>
  </si>
  <si>
    <t>Instagram</t>
  </si>
  <si>
    <t>YouTube</t>
  </si>
  <si>
    <t>Optymalizacja tworzenia contentu na social mediach</t>
  </si>
  <si>
    <t>Outdoor</t>
  </si>
  <si>
    <t>Nazwa firmy:</t>
  </si>
  <si>
    <t>Kontakt:</t>
  </si>
  <si>
    <t>Adres Firmy:</t>
  </si>
  <si>
    <t>płatna promocja postów</t>
  </si>
  <si>
    <t>Emisja banerów, zasięg ogólnopolski, nazwa portalu horyzontalnego……………………………….</t>
  </si>
  <si>
    <t>e)</t>
  </si>
  <si>
    <t>płatna promocja filmów</t>
  </si>
  <si>
    <t>Reklamy w wyszukiwarce/na wynikach wyszukiwania z wykorzystaniem reklam tekstowych i reklam graficznych w sieci wyszukiwania</t>
  </si>
  <si>
    <t>SUMA:</t>
  </si>
  <si>
    <t>Internet</t>
  </si>
  <si>
    <r>
      <t xml:space="preserve">Double billboard, half page - min. 2 000 kliknięć przy min. 300 000 odsłon </t>
    </r>
    <r>
      <rPr>
        <b/>
        <sz val="11"/>
        <color rgb="FF000000"/>
        <rFont val="Calibri"/>
        <family val="2"/>
        <charset val="238"/>
      </rPr>
      <t>przez 7 dni</t>
    </r>
  </si>
  <si>
    <t>FORMULARZ SZACOWANIA</t>
  </si>
  <si>
    <t>Usługa przeprowadzenia kampanii informacyjno-promocyjnej szerokiego zasięgu dotycząca Funduszy Europejskich dla Mazowsza</t>
  </si>
  <si>
    <t>Opracowanie koncepcji kreacji kampanii (KV) dotyczącej programu Fundusze Europejskie dla Mazowsza 2021-2027</t>
  </si>
  <si>
    <t>Emisja 2 spotów 30-45 s. w stacji telewizynej (nazwa stacji teleiwzyjnej …...............................................)</t>
  </si>
  <si>
    <t>Metro</t>
  </si>
  <si>
    <t>X</t>
  </si>
  <si>
    <t>płatna promocja reels</t>
  </si>
  <si>
    <t>płatna super rolki</t>
  </si>
  <si>
    <t>płatna promocja wpisów na X</t>
  </si>
  <si>
    <t xml:space="preserve">płatna promocja postów </t>
  </si>
  <si>
    <t>płatna promocja superrolki</t>
  </si>
  <si>
    <t>płatna promocja instastories</t>
  </si>
  <si>
    <t>Linkedin</t>
  </si>
  <si>
    <t xml:space="preserve">Rowery miejskie </t>
  </si>
  <si>
    <t xml:space="preserve">format tranzytowy LiveLine </t>
  </si>
  <si>
    <t>Metro Wall </t>
  </si>
  <si>
    <t>Metro Billboard Premium </t>
  </si>
  <si>
    <t>Metro Citylight Premium</t>
  </si>
  <si>
    <t>nośniki Tri Play </t>
  </si>
  <si>
    <t>nośniki Digital Metroboard </t>
  </si>
  <si>
    <t>Prasa</t>
  </si>
  <si>
    <t>4.</t>
  </si>
  <si>
    <t>1.</t>
  </si>
  <si>
    <t>2.</t>
  </si>
  <si>
    <t>3.</t>
  </si>
  <si>
    <t>5.</t>
  </si>
  <si>
    <t>6.</t>
  </si>
  <si>
    <r>
      <rPr>
        <b/>
        <sz val="11"/>
        <color rgb="FF000000"/>
        <rFont val="Calibri"/>
        <family val="2"/>
        <charset val="238"/>
      </rPr>
      <t xml:space="preserve">WARIANT  A </t>
    </r>
    <r>
      <rPr>
        <sz val="11"/>
        <color rgb="FF000000"/>
        <rFont val="Calibri"/>
        <family val="2"/>
        <charset val="238"/>
      </rPr>
      <t>— 14 dni ekspozycji</t>
    </r>
  </si>
  <si>
    <r>
      <rPr>
        <b/>
        <sz val="11"/>
        <color rgb="FF000000"/>
        <rFont val="Calibri"/>
        <family val="2"/>
        <charset val="238"/>
      </rPr>
      <t xml:space="preserve">WARIANT B </t>
    </r>
    <r>
      <rPr>
        <sz val="11"/>
        <color rgb="FF000000"/>
        <rFont val="Calibri"/>
        <family val="2"/>
        <charset val="238"/>
      </rPr>
      <t>— 30 dni ekspozycji</t>
    </r>
  </si>
  <si>
    <t>Produkcja spotów filmowych 30-45 s. we wszystkich wymaganych formatach</t>
  </si>
  <si>
    <t>Ddostęp do programu do edycji i montażu wideo</t>
  </si>
  <si>
    <t>ekrany HD 22-2’’ Stroer TV</t>
  </si>
  <si>
    <t>f)</t>
  </si>
  <si>
    <t>g)</t>
  </si>
  <si>
    <t>Opracowanie i publikacja insertu  do tygodnika opinii (nazwa…….....................................)</t>
  </si>
  <si>
    <t>Opracowanie i publikacja artykułu sponsorowanego na portalu horyzontalnym , nazwa portalu….................................</t>
  </si>
  <si>
    <t>Dworce kolejowe / przestrzeń kolejowa - (citylight / backlighty)</t>
  </si>
  <si>
    <t>Regionalne pociągi na Mazowszu (emisja spotu na ekranach LCD) (nazwa przewożnika i liczba ekranów LCD…........................................................)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</si>
</sst>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&quot; &quot;[$zł-415];[Red]&quot;-&quot;#,##0.00&quot; &quot;[$zł-415]"/>
  </numFmts>
  <fonts count="12" x14ac:knownFonts="1"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EEBF7"/>
        <bgColor rgb="FFDEEBF7"/>
      </patternFill>
    </fill>
    <fill>
      <patternFill patternType="solid">
        <fgColor theme="0"/>
        <bgColor rgb="FFAFABAB"/>
      </patternFill>
    </fill>
    <fill>
      <patternFill patternType="solid">
        <fgColor theme="1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/>
    <xf numFmtId="164" fontId="2" fillId="0" borderId="0"/>
    <xf numFmtId="0" fontId="3" fillId="0" borderId="0">
      <alignment horizontal="center"/>
    </xf>
    <xf numFmtId="164" fontId="4" fillId="0" borderId="0">
      <alignment horizontal="center"/>
    </xf>
    <xf numFmtId="0" fontId="3" fillId="0" borderId="0">
      <alignment horizontal="center" textRotation="90"/>
    </xf>
    <xf numFmtId="164" fontId="4" fillId="0" borderId="0">
      <alignment horizontal="center" textRotation="90"/>
    </xf>
    <xf numFmtId="0" fontId="5" fillId="0" borderId="0"/>
    <xf numFmtId="164" fontId="6" fillId="0" borderId="0"/>
    <xf numFmtId="165" fontId="5" fillId="0" borderId="0"/>
    <xf numFmtId="165" fontId="6" fillId="0" borderId="0"/>
  </cellStyleXfs>
  <cellXfs count="144">
    <xf numFmtId="0" fontId="0" fillId="0" borderId="0" xfId="0"/>
    <xf numFmtId="164" fontId="2" fillId="0" borderId="0" xfId="2"/>
    <xf numFmtId="164" fontId="7" fillId="0" borderId="0" xfId="2" applyFont="1" applyAlignment="1">
      <alignment horizontal="center"/>
    </xf>
    <xf numFmtId="164" fontId="9" fillId="0" borderId="0" xfId="2" applyFont="1" applyAlignment="1">
      <alignment horizontal="center"/>
    </xf>
    <xf numFmtId="164" fontId="8" fillId="2" borderId="1" xfId="2" applyFont="1" applyFill="1" applyBorder="1" applyAlignment="1">
      <alignment horizontal="center" vertical="center" wrapText="1"/>
    </xf>
    <xf numFmtId="164" fontId="2" fillId="0" borderId="5" xfId="2" applyBorder="1" applyAlignment="1">
      <alignment horizontal="center" vertical="center"/>
    </xf>
    <xf numFmtId="164" fontId="2" fillId="0" borderId="5" xfId="2" applyBorder="1" applyAlignment="1">
      <alignment horizontal="center" vertical="center" wrapText="1"/>
    </xf>
    <xf numFmtId="164" fontId="2" fillId="0" borderId="9" xfId="2" applyBorder="1" applyAlignment="1">
      <alignment horizontal="center" vertical="center" wrapText="1"/>
    </xf>
    <xf numFmtId="4" fontId="2" fillId="0" borderId="8" xfId="2" applyNumberFormat="1" applyBorder="1" applyAlignment="1">
      <alignment horizontal="center" vertical="center"/>
    </xf>
    <xf numFmtId="4" fontId="2" fillId="0" borderId="5" xfId="2" applyNumberFormat="1" applyBorder="1" applyAlignment="1">
      <alignment horizontal="center" vertical="center"/>
    </xf>
    <xf numFmtId="164" fontId="8" fillId="2" borderId="3" xfId="2" applyFont="1" applyFill="1" applyBorder="1" applyAlignment="1">
      <alignment horizontal="center" vertical="center"/>
    </xf>
    <xf numFmtId="164" fontId="8" fillId="2" borderId="12" xfId="2" applyFont="1" applyFill="1" applyBorder="1" applyAlignment="1">
      <alignment horizontal="center" vertical="center"/>
    </xf>
    <xf numFmtId="164" fontId="8" fillId="2" borderId="2" xfId="2" applyFont="1" applyFill="1" applyBorder="1" applyAlignment="1">
      <alignment horizontal="center" vertical="center"/>
    </xf>
    <xf numFmtId="164" fontId="8" fillId="2" borderId="4" xfId="2" applyFont="1" applyFill="1" applyBorder="1" applyAlignment="1">
      <alignment horizontal="center" vertical="center"/>
    </xf>
    <xf numFmtId="164" fontId="2" fillId="0" borderId="8" xfId="2" applyBorder="1" applyAlignment="1">
      <alignment horizontal="center" vertical="center" wrapText="1"/>
    </xf>
    <xf numFmtId="164" fontId="2" fillId="0" borderId="7" xfId="2" applyBorder="1" applyAlignment="1">
      <alignment horizontal="center" vertical="center"/>
    </xf>
    <xf numFmtId="4" fontId="2" fillId="0" borderId="9" xfId="2" applyNumberFormat="1" applyBorder="1" applyAlignment="1">
      <alignment horizontal="center" vertical="center"/>
    </xf>
    <xf numFmtId="164" fontId="2" fillId="0" borderId="15" xfId="2" applyBorder="1" applyAlignment="1">
      <alignment horizontal="center" vertical="center" wrapText="1"/>
    </xf>
    <xf numFmtId="164" fontId="2" fillId="0" borderId="9" xfId="2" applyBorder="1" applyAlignment="1">
      <alignment horizontal="center" vertical="center"/>
    </xf>
    <xf numFmtId="4" fontId="2" fillId="3" borderId="8" xfId="2" applyNumberFormat="1" applyFill="1" applyBorder="1" applyAlignment="1">
      <alignment horizontal="center" vertical="center"/>
    </xf>
    <xf numFmtId="164" fontId="2" fillId="0" borderId="20" xfId="2" applyBorder="1" applyAlignment="1">
      <alignment horizontal="center" vertical="center"/>
    </xf>
    <xf numFmtId="4" fontId="2" fillId="0" borderId="15" xfId="2" applyNumberFormat="1" applyBorder="1" applyAlignment="1">
      <alignment horizontal="center" vertical="center"/>
    </xf>
    <xf numFmtId="4" fontId="2" fillId="0" borderId="9" xfId="2" applyNumberFormat="1" applyBorder="1" applyAlignment="1">
      <alignment horizontal="center" vertical="center" wrapText="1"/>
    </xf>
    <xf numFmtId="164" fontId="2" fillId="0" borderId="8" xfId="2" applyBorder="1" applyAlignment="1">
      <alignment horizontal="center" vertical="center"/>
    </xf>
    <xf numFmtId="164" fontId="2" fillId="0" borderId="15" xfId="2" applyBorder="1" applyAlignment="1">
      <alignment horizontal="center" vertical="center"/>
    </xf>
    <xf numFmtId="164" fontId="2" fillId="0" borderId="24" xfId="2" applyBorder="1" applyAlignment="1">
      <alignment horizontal="center" vertical="center"/>
    </xf>
    <xf numFmtId="164" fontId="2" fillId="0" borderId="25" xfId="2" applyBorder="1" applyAlignment="1">
      <alignment horizontal="center" vertical="center"/>
    </xf>
    <xf numFmtId="4" fontId="2" fillId="0" borderId="25" xfId="2" applyNumberFormat="1" applyBorder="1" applyAlignment="1">
      <alignment horizontal="center" vertical="center"/>
    </xf>
    <xf numFmtId="164" fontId="2" fillId="0" borderId="16" xfId="2" applyBorder="1" applyAlignment="1">
      <alignment horizontal="center" vertical="center"/>
    </xf>
    <xf numFmtId="4" fontId="2" fillId="0" borderId="26" xfId="2" applyNumberFormat="1" applyBorder="1" applyAlignment="1">
      <alignment horizontal="center" vertical="center"/>
    </xf>
    <xf numFmtId="164" fontId="2" fillId="0" borderId="25" xfId="2" applyBorder="1" applyAlignment="1">
      <alignment horizontal="center" vertical="center" wrapText="1"/>
    </xf>
    <xf numFmtId="4" fontId="2" fillId="3" borderId="25" xfId="2" applyNumberFormat="1" applyFill="1" applyBorder="1" applyAlignment="1">
      <alignment horizontal="center" vertical="center"/>
    </xf>
    <xf numFmtId="164" fontId="2" fillId="4" borderId="5" xfId="2" applyFill="1" applyBorder="1" applyAlignment="1">
      <alignment horizontal="center" vertical="center"/>
    </xf>
    <xf numFmtId="4" fontId="2" fillId="4" borderId="5" xfId="2" applyNumberForma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2" fillId="0" borderId="13" xfId="2" applyBorder="1" applyAlignment="1">
      <alignment horizontal="center" vertical="center"/>
    </xf>
    <xf numFmtId="164" fontId="2" fillId="0" borderId="22" xfId="2" applyBorder="1" applyAlignment="1">
      <alignment horizontal="center" vertical="center"/>
    </xf>
    <xf numFmtId="164" fontId="8" fillId="0" borderId="8" xfId="2" applyFont="1" applyBorder="1" applyAlignment="1">
      <alignment horizontal="center" vertical="center"/>
    </xf>
    <xf numFmtId="164" fontId="8" fillId="0" borderId="17" xfId="2" applyFont="1" applyBorder="1" applyAlignment="1">
      <alignment horizontal="center" vertical="center"/>
    </xf>
    <xf numFmtId="164" fontId="8" fillId="0" borderId="31" xfId="2" applyFont="1" applyBorder="1" applyAlignment="1">
      <alignment horizontal="center" vertical="center"/>
    </xf>
    <xf numFmtId="164" fontId="8" fillId="0" borderId="25" xfId="2" applyFont="1" applyBorder="1" applyAlignment="1">
      <alignment horizontal="center" vertical="center"/>
    </xf>
    <xf numFmtId="164" fontId="8" fillId="0" borderId="35" xfId="2" applyFont="1" applyBorder="1" applyAlignment="1">
      <alignment horizontal="center" vertical="center"/>
    </xf>
    <xf numFmtId="164" fontId="2" fillId="0" borderId="17" xfId="2" applyBorder="1"/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164" fontId="2" fillId="0" borderId="32" xfId="2" applyBorder="1"/>
    <xf numFmtId="164" fontId="8" fillId="2" borderId="40" xfId="2" applyFont="1" applyFill="1" applyBorder="1" applyAlignment="1">
      <alignment horizontal="center" vertical="center"/>
    </xf>
    <xf numFmtId="164" fontId="8" fillId="2" borderId="42" xfId="2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19" xfId="0" applyBorder="1"/>
    <xf numFmtId="0" fontId="0" fillId="0" borderId="7" xfId="0" applyBorder="1"/>
    <xf numFmtId="0" fontId="0" fillId="0" borderId="17" xfId="0" applyBorder="1"/>
    <xf numFmtId="0" fontId="0" fillId="0" borderId="35" xfId="0" applyBorder="1"/>
    <xf numFmtId="0" fontId="10" fillId="0" borderId="5" xfId="0" applyFont="1" applyBorder="1" applyAlignment="1">
      <alignment horizontal="center" vertical="center" wrapText="1"/>
    </xf>
    <xf numFmtId="164" fontId="2" fillId="0" borderId="44" xfId="2" applyBorder="1" applyAlignment="1">
      <alignment horizontal="center" vertical="center"/>
    </xf>
    <xf numFmtId="4" fontId="2" fillId="0" borderId="14" xfId="2" applyNumberFormat="1" applyBorder="1" applyAlignment="1">
      <alignment horizontal="center" vertical="center"/>
    </xf>
    <xf numFmtId="164" fontId="2" fillId="0" borderId="38" xfId="2" applyBorder="1" applyAlignment="1">
      <alignment vertical="center"/>
    </xf>
    <xf numFmtId="4" fontId="11" fillId="4" borderId="9" xfId="2" applyNumberFormat="1" applyFont="1" applyFill="1" applyBorder="1" applyAlignment="1">
      <alignment horizontal="center" vertical="center"/>
    </xf>
    <xf numFmtId="164" fontId="2" fillId="0" borderId="49" xfId="2" applyBorder="1" applyAlignment="1">
      <alignment horizontal="center" vertical="center"/>
    </xf>
    <xf numFmtId="164" fontId="2" fillId="0" borderId="48" xfId="2" applyBorder="1" applyAlignment="1">
      <alignment horizontal="center" vertical="center"/>
    </xf>
    <xf numFmtId="164" fontId="2" fillId="0" borderId="50" xfId="2" applyBorder="1" applyAlignment="1">
      <alignment horizontal="center" vertical="center"/>
    </xf>
    <xf numFmtId="164" fontId="2" fillId="0" borderId="14" xfId="2" applyBorder="1" applyAlignment="1">
      <alignment horizontal="center" vertical="center"/>
    </xf>
    <xf numFmtId="164" fontId="2" fillId="0" borderId="27" xfId="2" applyBorder="1" applyAlignment="1">
      <alignment horizontal="center" vertical="center" wrapText="1"/>
    </xf>
    <xf numFmtId="164" fontId="2" fillId="0" borderId="28" xfId="2" applyBorder="1" applyAlignment="1">
      <alignment horizontal="center" vertical="center"/>
    </xf>
    <xf numFmtId="4" fontId="2" fillId="0" borderId="27" xfId="2" applyNumberFormat="1" applyBorder="1" applyAlignment="1">
      <alignment horizontal="center" vertical="center"/>
    </xf>
    <xf numFmtId="4" fontId="2" fillId="4" borderId="8" xfId="2" applyNumberFormat="1" applyFill="1" applyBorder="1" applyAlignment="1">
      <alignment horizontal="center" vertical="center"/>
    </xf>
    <xf numFmtId="164" fontId="2" fillId="0" borderId="19" xfId="2" applyBorder="1"/>
    <xf numFmtId="4" fontId="2" fillId="0" borderId="55" xfId="2" applyNumberFormat="1" applyBorder="1" applyAlignment="1">
      <alignment horizontal="center" vertical="center"/>
    </xf>
    <xf numFmtId="4" fontId="2" fillId="0" borderId="56" xfId="2" applyNumberFormat="1" applyBorder="1" applyAlignment="1">
      <alignment horizontal="center" vertical="center"/>
    </xf>
    <xf numFmtId="164" fontId="2" fillId="4" borderId="25" xfId="2" applyFill="1" applyBorder="1" applyAlignment="1">
      <alignment horizontal="center" vertical="center"/>
    </xf>
    <xf numFmtId="4" fontId="2" fillId="4" borderId="25" xfId="2" applyNumberFormat="1" applyFill="1" applyBorder="1" applyAlignment="1">
      <alignment horizontal="center" vertical="center"/>
    </xf>
    <xf numFmtId="0" fontId="0" fillId="0" borderId="52" xfId="0" applyBorder="1"/>
    <xf numFmtId="164" fontId="2" fillId="4" borderId="8" xfId="2" applyFill="1" applyBorder="1" applyAlignment="1">
      <alignment horizontal="center" vertical="center"/>
    </xf>
    <xf numFmtId="164" fontId="11" fillId="4" borderId="9" xfId="2" applyFont="1" applyFill="1" applyBorder="1" applyAlignment="1">
      <alignment horizontal="center" vertical="center"/>
    </xf>
    <xf numFmtId="4" fontId="2" fillId="4" borderId="27" xfId="2" applyNumberFormat="1" applyFill="1" applyBorder="1" applyAlignment="1">
      <alignment horizontal="center" vertical="center"/>
    </xf>
    <xf numFmtId="164" fontId="2" fillId="0" borderId="21" xfId="2" applyBorder="1" applyAlignment="1">
      <alignment horizontal="center" vertical="center"/>
    </xf>
    <xf numFmtId="164" fontId="2" fillId="0" borderId="18" xfId="2" applyBorder="1" applyAlignment="1">
      <alignment horizontal="center" vertical="center"/>
    </xf>
    <xf numFmtId="164" fontId="8" fillId="0" borderId="9" xfId="2" applyFont="1" applyBorder="1" applyAlignment="1">
      <alignment horizontal="center" vertical="center"/>
    </xf>
    <xf numFmtId="164" fontId="8" fillId="0" borderId="19" xfId="2" applyFont="1" applyBorder="1" applyAlignment="1">
      <alignment horizontal="center" vertical="center"/>
    </xf>
    <xf numFmtId="164" fontId="8" fillId="0" borderId="10" xfId="2" applyFont="1" applyBorder="1" applyAlignment="1">
      <alignment horizontal="center" vertical="center"/>
    </xf>
    <xf numFmtId="164" fontId="8" fillId="0" borderId="11" xfId="2" applyFont="1" applyBorder="1" applyAlignment="1">
      <alignment horizontal="center" vertical="center"/>
    </xf>
    <xf numFmtId="164" fontId="2" fillId="0" borderId="47" xfId="2" applyBorder="1" applyAlignment="1">
      <alignment horizontal="center" vertical="center" wrapText="1"/>
    </xf>
    <xf numFmtId="164" fontId="2" fillId="0" borderId="24" xfId="2" applyBorder="1" applyAlignment="1">
      <alignment horizontal="center" vertical="center" wrapText="1"/>
    </xf>
    <xf numFmtId="164" fontId="2" fillId="0" borderId="25" xfId="2" applyBorder="1" applyAlignment="1">
      <alignment horizontal="center" vertical="center" wrapText="1"/>
    </xf>
    <xf numFmtId="164" fontId="2" fillId="0" borderId="8" xfId="2" applyBorder="1" applyAlignment="1">
      <alignment horizontal="center" vertical="center" wrapText="1"/>
    </xf>
    <xf numFmtId="164" fontId="2" fillId="0" borderId="9" xfId="2" applyBorder="1" applyAlignment="1">
      <alignment horizontal="center" vertical="center" wrapText="1"/>
    </xf>
    <xf numFmtId="164" fontId="2" fillId="0" borderId="28" xfId="2" applyBorder="1" applyAlignment="1">
      <alignment horizontal="center" vertical="center"/>
    </xf>
    <xf numFmtId="164" fontId="2" fillId="0" borderId="13" xfId="2" applyBorder="1" applyAlignment="1">
      <alignment horizontal="center" vertical="center"/>
    </xf>
    <xf numFmtId="164" fontId="2" fillId="0" borderId="49" xfId="2" applyBorder="1" applyAlignment="1">
      <alignment horizontal="center" vertical="center"/>
    </xf>
    <xf numFmtId="164" fontId="2" fillId="0" borderId="25" xfId="2" applyBorder="1" applyAlignment="1">
      <alignment horizontal="center" vertical="center"/>
    </xf>
    <xf numFmtId="164" fontId="2" fillId="0" borderId="27" xfId="2" applyBorder="1" applyAlignment="1">
      <alignment horizontal="center" vertical="center"/>
    </xf>
    <xf numFmtId="164" fontId="2" fillId="0" borderId="45" xfId="2" applyBorder="1" applyAlignment="1">
      <alignment horizontal="center" vertical="center" wrapText="1"/>
    </xf>
    <xf numFmtId="164" fontId="2" fillId="0" borderId="46" xfId="2" applyBorder="1" applyAlignment="1">
      <alignment horizontal="center" vertical="center" wrapText="1"/>
    </xf>
    <xf numFmtId="164" fontId="2" fillId="0" borderId="36" xfId="2" applyBorder="1" applyAlignment="1">
      <alignment horizontal="center" vertical="center" wrapText="1"/>
    </xf>
    <xf numFmtId="4" fontId="2" fillId="0" borderId="25" xfId="2" applyNumberFormat="1" applyBorder="1" applyAlignment="1">
      <alignment horizontal="center" vertical="center"/>
    </xf>
    <xf numFmtId="4" fontId="2" fillId="0" borderId="27" xfId="2" applyNumberFormat="1" applyBorder="1" applyAlignment="1">
      <alignment horizontal="center" vertical="center"/>
    </xf>
    <xf numFmtId="4" fontId="2" fillId="0" borderId="8" xfId="2" applyNumberFormat="1" applyBorder="1" applyAlignment="1">
      <alignment horizontal="center" vertical="center"/>
    </xf>
    <xf numFmtId="4" fontId="2" fillId="0" borderId="5" xfId="2" applyNumberFormat="1" applyBorder="1" applyAlignment="1">
      <alignment horizontal="center" vertical="center"/>
    </xf>
    <xf numFmtId="4" fontId="2" fillId="0" borderId="26" xfId="2" applyNumberFormat="1" applyBorder="1" applyAlignment="1">
      <alignment horizontal="center" vertical="center"/>
    </xf>
    <xf numFmtId="164" fontId="7" fillId="0" borderId="0" xfId="2" applyFont="1" applyAlignment="1">
      <alignment horizontal="center"/>
    </xf>
    <xf numFmtId="164" fontId="8" fillId="2" borderId="39" xfId="2" applyFont="1" applyFill="1" applyBorder="1" applyAlignment="1">
      <alignment horizontal="center" vertical="center"/>
    </xf>
    <xf numFmtId="164" fontId="8" fillId="2" borderId="1" xfId="2" applyFont="1" applyFill="1" applyBorder="1" applyAlignment="1">
      <alignment horizontal="center" vertical="center"/>
    </xf>
    <xf numFmtId="164" fontId="8" fillId="2" borderId="41" xfId="2" applyFont="1" applyFill="1" applyBorder="1" applyAlignment="1">
      <alignment horizontal="center" vertical="center"/>
    </xf>
    <xf numFmtId="164" fontId="8" fillId="2" borderId="3" xfId="2" applyFont="1" applyFill="1" applyBorder="1" applyAlignment="1">
      <alignment horizontal="center" vertical="center"/>
    </xf>
    <xf numFmtId="164" fontId="7" fillId="0" borderId="0" xfId="2" applyFont="1" applyAlignment="1">
      <alignment horizontal="center" wrapText="1"/>
    </xf>
    <xf numFmtId="164" fontId="8" fillId="0" borderId="38" xfId="2" applyFont="1" applyBorder="1" applyAlignment="1">
      <alignment horizontal="center" vertical="center"/>
    </xf>
    <xf numFmtId="164" fontId="8" fillId="0" borderId="58" xfId="2" applyFont="1" applyBorder="1" applyAlignment="1">
      <alignment horizontal="center" vertical="center"/>
    </xf>
    <xf numFmtId="164" fontId="2" fillId="0" borderId="5" xfId="2" applyBorder="1" applyAlignment="1">
      <alignment horizontal="center" vertical="center" wrapText="1"/>
    </xf>
    <xf numFmtId="164" fontId="2" fillId="0" borderId="59" xfId="2" applyBorder="1" applyAlignment="1">
      <alignment horizontal="center" vertical="center" wrapText="1"/>
    </xf>
    <xf numFmtId="164" fontId="2" fillId="0" borderId="27" xfId="2" applyBorder="1" applyAlignment="1">
      <alignment horizontal="center" vertical="center" wrapText="1"/>
    </xf>
    <xf numFmtId="164" fontId="2" fillId="0" borderId="23" xfId="2" applyBorder="1" applyAlignment="1">
      <alignment horizontal="center" vertical="center" wrapText="1"/>
    </xf>
    <xf numFmtId="164" fontId="2" fillId="0" borderId="15" xfId="2" applyBorder="1" applyAlignment="1">
      <alignment horizontal="center" vertical="center" wrapText="1"/>
    </xf>
    <xf numFmtId="164" fontId="2" fillId="0" borderId="24" xfId="2" applyBorder="1" applyAlignment="1">
      <alignment horizontal="center" vertical="center"/>
    </xf>
    <xf numFmtId="164" fontId="2" fillId="0" borderId="43" xfId="2" applyBorder="1" applyAlignment="1">
      <alignment horizontal="center" vertical="center"/>
    </xf>
    <xf numFmtId="164" fontId="2" fillId="0" borderId="31" xfId="2" applyBorder="1" applyAlignment="1">
      <alignment horizontal="center" vertical="center"/>
    </xf>
    <xf numFmtId="164" fontId="8" fillId="4" borderId="33" xfId="2" applyFont="1" applyFill="1" applyBorder="1" applyAlignment="1">
      <alignment horizontal="center" vertical="center"/>
    </xf>
    <xf numFmtId="164" fontId="8" fillId="4" borderId="34" xfId="2" applyFont="1" applyFill="1" applyBorder="1" applyAlignment="1">
      <alignment horizontal="center" vertical="center"/>
    </xf>
    <xf numFmtId="164" fontId="2" fillId="0" borderId="18" xfId="2" applyBorder="1" applyAlignment="1">
      <alignment horizontal="center" vertical="center" wrapText="1"/>
    </xf>
    <xf numFmtId="164" fontId="2" fillId="0" borderId="53" xfId="2" applyBorder="1" applyAlignment="1">
      <alignment horizontal="center" vertical="center" wrapText="1"/>
    </xf>
    <xf numFmtId="164" fontId="2" fillId="0" borderId="54" xfId="2" applyBorder="1" applyAlignment="1">
      <alignment horizontal="center" vertical="center" wrapText="1"/>
    </xf>
    <xf numFmtId="164" fontId="2" fillId="0" borderId="37" xfId="2" applyBorder="1" applyAlignment="1">
      <alignment horizontal="center" vertical="center" wrapText="1"/>
    </xf>
    <xf numFmtId="164" fontId="2" fillId="0" borderId="16" xfId="2" applyBorder="1" applyAlignment="1">
      <alignment horizontal="center" vertical="center"/>
    </xf>
    <xf numFmtId="164" fontId="2" fillId="0" borderId="57" xfId="2" applyBorder="1" applyAlignment="1">
      <alignment horizontal="center" vertical="center"/>
    </xf>
    <xf numFmtId="164" fontId="2" fillId="0" borderId="10" xfId="2" applyBorder="1" applyAlignment="1">
      <alignment horizontal="center" vertical="center"/>
    </xf>
    <xf numFmtId="164" fontId="2" fillId="0" borderId="11" xfId="2" applyBorder="1" applyAlignment="1">
      <alignment horizontal="center" vertical="center"/>
    </xf>
    <xf numFmtId="164" fontId="2" fillId="0" borderId="29" xfId="2" applyBorder="1" applyAlignment="1">
      <alignment horizontal="center" vertical="center"/>
    </xf>
    <xf numFmtId="164" fontId="8" fillId="0" borderId="29" xfId="2" applyFont="1" applyBorder="1" applyAlignment="1">
      <alignment horizontal="center" vertical="center"/>
    </xf>
    <xf numFmtId="164" fontId="2" fillId="0" borderId="14" xfId="2" applyBorder="1" applyAlignment="1">
      <alignment horizontal="center" vertical="center"/>
    </xf>
    <xf numFmtId="164" fontId="2" fillId="0" borderId="16" xfId="2" applyBorder="1" applyAlignment="1">
      <alignment horizontal="center" vertical="center" wrapText="1"/>
    </xf>
    <xf numFmtId="164" fontId="8" fillId="0" borderId="30" xfId="2" applyFont="1" applyBorder="1" applyAlignment="1">
      <alignment horizontal="center" vertical="center"/>
    </xf>
    <xf numFmtId="164" fontId="8" fillId="0" borderId="45" xfId="2" applyFont="1" applyBorder="1" applyAlignment="1">
      <alignment horizontal="center" vertical="center"/>
    </xf>
    <xf numFmtId="164" fontId="8" fillId="0" borderId="51" xfId="2" applyFont="1" applyBorder="1" applyAlignment="1">
      <alignment horizontal="center" vertical="center"/>
    </xf>
    <xf numFmtId="164" fontId="8" fillId="0" borderId="53" xfId="2" applyFont="1" applyBorder="1" applyAlignment="1">
      <alignment horizontal="center" vertical="center"/>
    </xf>
    <xf numFmtId="164" fontId="2" fillId="0" borderId="2" xfId="2" applyBorder="1" applyAlignment="1">
      <alignment horizontal="center" vertical="center"/>
    </xf>
    <xf numFmtId="164" fontId="2" fillId="0" borderId="48" xfId="2" applyBorder="1" applyAlignment="1">
      <alignment horizontal="center" vertical="center"/>
    </xf>
    <xf numFmtId="164" fontId="2" fillId="0" borderId="47" xfId="2" applyBorder="1" applyAlignment="1">
      <alignment horizontal="center" vertical="center"/>
    </xf>
    <xf numFmtId="164" fontId="2" fillId="0" borderId="26" xfId="2" applyBorder="1" applyAlignment="1">
      <alignment horizontal="center" vertical="center"/>
    </xf>
    <xf numFmtId="164" fontId="2" fillId="0" borderId="6" xfId="2" applyBorder="1" applyAlignment="1">
      <alignment horizontal="center" vertical="center" wrapText="1"/>
    </xf>
    <xf numFmtId="164" fontId="2" fillId="0" borderId="26" xfId="2" applyBorder="1" applyAlignment="1">
      <alignment horizontal="center" vertical="center" wrapText="1"/>
    </xf>
    <xf numFmtId="164" fontId="2" fillId="0" borderId="43" xfId="2" applyBorder="1" applyAlignment="1">
      <alignment horizontal="center" vertical="center" wrapText="1"/>
    </xf>
    <xf numFmtId="164" fontId="2" fillId="0" borderId="31" xfId="2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2" xfId="0" applyBorder="1" applyAlignment="1">
      <alignment horizontal="center"/>
    </xf>
  </cellXfs>
  <cellStyles count="11">
    <cellStyle name="Excel Built-in Normal" xfId="1" xr:uid="{00000000-0005-0000-0000-000000000000}"/>
    <cellStyle name="Excel Built-in Normal 1" xfId="2" xr:uid="{00000000-0005-0000-0000-000001000000}"/>
    <cellStyle name="Heading" xfId="3" xr:uid="{00000000-0005-0000-0000-000002000000}"/>
    <cellStyle name="Heading 1" xfId="4" xr:uid="{00000000-0005-0000-0000-000003000000}"/>
    <cellStyle name="Heading1" xfId="5" xr:uid="{00000000-0005-0000-0000-000004000000}"/>
    <cellStyle name="Heading1 1" xfId="6" xr:uid="{00000000-0005-0000-0000-000005000000}"/>
    <cellStyle name="Normalny" xfId="0" builtinId="0" customBuiltin="1"/>
    <cellStyle name="Result" xfId="7" xr:uid="{00000000-0005-0000-0000-000007000000}"/>
    <cellStyle name="Result 1" xfId="8" xr:uid="{00000000-0005-0000-0000-000008000000}"/>
    <cellStyle name="Result2" xfId="9" xr:uid="{00000000-0005-0000-0000-000009000000}"/>
    <cellStyle name="Result2 1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652396</xdr:colOff>
      <xdr:row>0</xdr:row>
      <xdr:rowOff>169622</xdr:rowOff>
    </xdr:from>
    <xdr:to>
      <xdr:col>9</xdr:col>
      <xdr:colOff>446493</xdr:colOff>
      <xdr:row>0</xdr:row>
      <xdr:rowOff>978595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51C0037-F2DC-C0BA-B603-0F673E7C8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862" y="169622"/>
          <a:ext cx="9397385" cy="808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E43"/>
  <sheetViews>
    <sheetView tabSelected="1" topLeftCell="A22" zoomScale="73" zoomScaleNormal="73" workbookViewId="0">
      <selection activeCell="I11" sqref="I11"/>
    </sheetView>
  </sheetViews>
  <sheetFormatPr defaultRowHeight="15" x14ac:dyDescent="0.25"/>
  <cols>
    <col min="1" max="1" width="4" style="1" customWidth="1"/>
    <col min="2" max="2" width="7" style="1" customWidth="1"/>
    <col min="3" max="3" width="9.875" style="1" customWidth="1"/>
    <col min="4" max="4" width="32" style="1" customWidth="1"/>
    <col min="5" max="5" width="19.75" style="1" customWidth="1"/>
    <col min="6" max="6" width="18.875" style="1" customWidth="1"/>
    <col min="7" max="7" width="17.5" style="1" customWidth="1"/>
    <col min="8" max="8" width="21.125" style="1" customWidth="1"/>
    <col min="9" max="9" width="16.875" style="1" customWidth="1"/>
    <col min="10" max="10" width="14.5" style="1" customWidth="1"/>
    <col min="11" max="1019" width="8.25" style="1" customWidth="1"/>
  </cols>
  <sheetData>
    <row r="1" spans="1:10" ht="81" customHeight="1" x14ac:dyDescent="0.25">
      <c r="C1"/>
    </row>
    <row r="2" spans="1:10" ht="23.25" x14ac:dyDescent="0.35">
      <c r="A2" s="99" t="s">
        <v>28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64.5" customHeight="1" x14ac:dyDescent="0.35">
      <c r="A3" s="104" t="s">
        <v>29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0" ht="23.25" x14ac:dyDescent="0.35">
      <c r="A4" s="2"/>
      <c r="B4" s="2"/>
      <c r="C4" s="3" t="s">
        <v>17</v>
      </c>
      <c r="D4" s="2"/>
      <c r="E4" s="2"/>
      <c r="F4" s="2"/>
      <c r="G4" s="2"/>
      <c r="H4" s="2"/>
      <c r="I4" s="2"/>
      <c r="J4" s="2"/>
    </row>
    <row r="5" spans="1:10" ht="23.25" x14ac:dyDescent="0.35">
      <c r="A5" s="2"/>
      <c r="B5" s="2"/>
      <c r="C5" s="3" t="s">
        <v>18</v>
      </c>
      <c r="D5" s="2"/>
      <c r="E5" s="2"/>
      <c r="F5" s="2"/>
      <c r="G5" s="2"/>
      <c r="H5" s="2"/>
      <c r="I5" s="2"/>
      <c r="J5" s="2"/>
    </row>
    <row r="6" spans="1:10" ht="23.25" x14ac:dyDescent="0.35">
      <c r="A6" s="2"/>
      <c r="B6" s="2"/>
      <c r="C6" s="3" t="s">
        <v>19</v>
      </c>
      <c r="D6" s="2"/>
      <c r="E6" s="2"/>
      <c r="F6" s="2"/>
      <c r="G6" s="2"/>
      <c r="H6" s="2"/>
      <c r="I6" s="2"/>
      <c r="J6" s="2"/>
    </row>
    <row r="7" spans="1:10" ht="15.75" thickBot="1" x14ac:dyDescent="0.3"/>
    <row r="8" spans="1:10" ht="45.75" thickBot="1" x14ac:dyDescent="0.3">
      <c r="A8" s="100" t="s">
        <v>0</v>
      </c>
      <c r="B8" s="101"/>
      <c r="C8" s="101" t="s">
        <v>1</v>
      </c>
      <c r="D8" s="101"/>
      <c r="E8" s="101"/>
      <c r="F8" s="4" t="s">
        <v>2</v>
      </c>
      <c r="G8" s="4" t="s">
        <v>3</v>
      </c>
      <c r="H8" s="4" t="s">
        <v>4</v>
      </c>
      <c r="I8" s="4" t="s">
        <v>5</v>
      </c>
      <c r="J8" s="46" t="s">
        <v>6</v>
      </c>
    </row>
    <row r="9" spans="1:10" ht="15.75" thickBot="1" x14ac:dyDescent="0.3">
      <c r="A9" s="102">
        <v>1</v>
      </c>
      <c r="B9" s="103"/>
      <c r="C9" s="103">
        <v>2</v>
      </c>
      <c r="D9" s="103"/>
      <c r="E9" s="103"/>
      <c r="F9" s="10">
        <v>3</v>
      </c>
      <c r="G9" s="11">
        <v>4</v>
      </c>
      <c r="H9" s="12">
        <v>5</v>
      </c>
      <c r="I9" s="13">
        <v>6</v>
      </c>
      <c r="J9" s="47">
        <v>7</v>
      </c>
    </row>
    <row r="10" spans="1:10" ht="43.5" customHeight="1" thickBot="1" x14ac:dyDescent="0.3">
      <c r="A10" s="105" t="s">
        <v>50</v>
      </c>
      <c r="B10" s="106"/>
      <c r="C10" s="82" t="s">
        <v>30</v>
      </c>
      <c r="D10" s="83"/>
      <c r="E10" s="83"/>
      <c r="F10" s="115"/>
      <c r="G10" s="116"/>
      <c r="H10" s="40"/>
      <c r="I10" s="40">
        <f t="shared" ref="I10:I16" si="0">(H10*J10)+H10</f>
        <v>0</v>
      </c>
      <c r="J10" s="41"/>
    </row>
    <row r="11" spans="1:10" ht="66.75" customHeight="1" x14ac:dyDescent="0.25">
      <c r="A11" s="79" t="s">
        <v>51</v>
      </c>
      <c r="B11" s="28" t="s">
        <v>7</v>
      </c>
      <c r="C11" s="84" t="s">
        <v>57</v>
      </c>
      <c r="D11" s="84"/>
      <c r="E11" s="84"/>
      <c r="F11" s="23">
        <v>2</v>
      </c>
      <c r="G11" s="37"/>
      <c r="H11" s="37">
        <f>F11*G11</f>
        <v>0</v>
      </c>
      <c r="I11" s="37">
        <f t="shared" si="0"/>
        <v>0</v>
      </c>
      <c r="J11" s="38"/>
    </row>
    <row r="12" spans="1:10" ht="66.75" customHeight="1" thickBot="1" x14ac:dyDescent="0.3">
      <c r="A12" s="80"/>
      <c r="B12" s="76" t="s">
        <v>8</v>
      </c>
      <c r="C12" s="85" t="s">
        <v>31</v>
      </c>
      <c r="D12" s="85"/>
      <c r="E12" s="85"/>
      <c r="F12" s="18">
        <v>112</v>
      </c>
      <c r="G12" s="77"/>
      <c r="H12" s="77">
        <f>F12*G12</f>
        <v>0</v>
      </c>
      <c r="I12" s="77">
        <f t="shared" si="0"/>
        <v>0</v>
      </c>
      <c r="J12" s="78"/>
    </row>
    <row r="13" spans="1:10" ht="48.75" customHeight="1" x14ac:dyDescent="0.25">
      <c r="A13" s="130" t="s">
        <v>52</v>
      </c>
      <c r="B13" s="63" t="s">
        <v>7</v>
      </c>
      <c r="C13" s="86" t="s">
        <v>26</v>
      </c>
      <c r="D13" s="108" t="s">
        <v>63</v>
      </c>
      <c r="E13" s="109"/>
      <c r="F13" s="62">
        <v>1</v>
      </c>
      <c r="G13" s="74">
        <v>0</v>
      </c>
      <c r="H13" s="64">
        <f>F13*G13</f>
        <v>0</v>
      </c>
      <c r="I13" s="64">
        <f t="shared" si="0"/>
        <v>0</v>
      </c>
      <c r="J13" s="75"/>
    </row>
    <row r="14" spans="1:10" ht="48.75" customHeight="1" x14ac:dyDescent="0.25">
      <c r="A14" s="131"/>
      <c r="B14" s="36" t="s">
        <v>8</v>
      </c>
      <c r="C14" s="87"/>
      <c r="D14" s="137" t="s">
        <v>21</v>
      </c>
      <c r="E14" s="107"/>
      <c r="F14" s="107" t="s">
        <v>27</v>
      </c>
      <c r="G14" s="107"/>
      <c r="H14" s="9">
        <v>0</v>
      </c>
      <c r="I14" s="9">
        <f t="shared" si="0"/>
        <v>0</v>
      </c>
      <c r="J14" s="15"/>
    </row>
    <row r="15" spans="1:10" ht="48.75" customHeight="1" thickBot="1" x14ac:dyDescent="0.3">
      <c r="A15" s="132"/>
      <c r="B15" s="58" t="s">
        <v>9</v>
      </c>
      <c r="C15" s="88"/>
      <c r="D15" s="110" t="s">
        <v>24</v>
      </c>
      <c r="E15" s="111"/>
      <c r="F15" s="111"/>
      <c r="G15" s="111"/>
      <c r="H15" s="21">
        <v>0</v>
      </c>
      <c r="I15" s="21">
        <f t="shared" si="0"/>
        <v>0</v>
      </c>
      <c r="J15" s="20"/>
    </row>
    <row r="16" spans="1:10" ht="15" customHeight="1" x14ac:dyDescent="0.25">
      <c r="A16" s="80" t="s">
        <v>49</v>
      </c>
      <c r="B16" s="135" t="s">
        <v>7</v>
      </c>
      <c r="C16" s="81" t="s">
        <v>11</v>
      </c>
      <c r="D16" s="82" t="s">
        <v>12</v>
      </c>
      <c r="E16" s="83" t="s">
        <v>20</v>
      </c>
      <c r="F16" s="89">
        <v>70</v>
      </c>
      <c r="G16" s="96">
        <v>0</v>
      </c>
      <c r="H16" s="96">
        <f>F16*G16</f>
        <v>0</v>
      </c>
      <c r="I16" s="96">
        <f t="shared" si="0"/>
        <v>0</v>
      </c>
      <c r="J16" s="141"/>
    </row>
    <row r="17" spans="1:10" ht="26.25" customHeight="1" x14ac:dyDescent="0.25">
      <c r="A17" s="80"/>
      <c r="B17" s="86"/>
      <c r="C17" s="81"/>
      <c r="D17" s="139"/>
      <c r="E17" s="109"/>
      <c r="F17" s="90"/>
      <c r="G17" s="97"/>
      <c r="H17" s="97"/>
      <c r="I17" s="97"/>
      <c r="J17" s="142"/>
    </row>
    <row r="18" spans="1:10" ht="26.25" customHeight="1" x14ac:dyDescent="0.25">
      <c r="A18" s="80"/>
      <c r="B18" s="35" t="s">
        <v>8</v>
      </c>
      <c r="C18" s="81"/>
      <c r="D18" s="139"/>
      <c r="E18" s="17" t="s">
        <v>34</v>
      </c>
      <c r="F18" s="24">
        <v>30</v>
      </c>
      <c r="G18" s="9"/>
      <c r="H18" s="9">
        <f>F18*G18</f>
        <v>0</v>
      </c>
      <c r="I18" s="9">
        <f>(H18*J18)+H18</f>
        <v>0</v>
      </c>
      <c r="J18" s="48"/>
    </row>
    <row r="19" spans="1:10" ht="38.25" customHeight="1" thickBot="1" x14ac:dyDescent="0.3">
      <c r="A19" s="80"/>
      <c r="B19" s="58" t="s">
        <v>9</v>
      </c>
      <c r="C19" s="81"/>
      <c r="D19" s="140"/>
      <c r="E19" s="7" t="s">
        <v>35</v>
      </c>
      <c r="F19" s="7">
        <v>1</v>
      </c>
      <c r="G19" s="22">
        <v>0</v>
      </c>
      <c r="H19" s="16">
        <f>F19*G19</f>
        <v>0</v>
      </c>
      <c r="I19" s="16">
        <f>(H19*J19)+H19</f>
        <v>0</v>
      </c>
      <c r="J19" s="49"/>
    </row>
    <row r="20" spans="1:10" ht="30" customHeight="1" x14ac:dyDescent="0.25">
      <c r="A20" s="80"/>
      <c r="B20" s="133" t="s">
        <v>7</v>
      </c>
      <c r="C20" s="81"/>
      <c r="D20" s="112" t="s">
        <v>13</v>
      </c>
      <c r="E20" s="83" t="s">
        <v>37</v>
      </c>
      <c r="F20" s="89">
        <v>20</v>
      </c>
      <c r="G20" s="94">
        <v>0</v>
      </c>
      <c r="H20" s="94">
        <f t="shared" ref="H20" si="1">G20*F20</f>
        <v>0</v>
      </c>
      <c r="I20" s="94">
        <f>(H20*J20)+H20</f>
        <v>0</v>
      </c>
      <c r="J20" s="141"/>
    </row>
    <row r="21" spans="1:10" ht="19.5" customHeight="1" x14ac:dyDescent="0.25">
      <c r="A21" s="80"/>
      <c r="B21" s="86"/>
      <c r="C21" s="81"/>
      <c r="D21" s="113"/>
      <c r="E21" s="109"/>
      <c r="F21" s="90"/>
      <c r="G21" s="95"/>
      <c r="H21" s="95"/>
      <c r="I21" s="95"/>
      <c r="J21" s="142"/>
    </row>
    <row r="22" spans="1:10" ht="42" customHeight="1" x14ac:dyDescent="0.25">
      <c r="A22" s="80"/>
      <c r="B22" s="35" t="s">
        <v>8</v>
      </c>
      <c r="C22" s="81"/>
      <c r="D22" s="113"/>
      <c r="E22" s="6" t="s">
        <v>34</v>
      </c>
      <c r="F22" s="5">
        <v>9</v>
      </c>
      <c r="G22" s="9">
        <v>0</v>
      </c>
      <c r="H22" s="9">
        <f>G22*F22</f>
        <v>0</v>
      </c>
      <c r="I22" s="9">
        <f>(H22*J22)+H22</f>
        <v>0</v>
      </c>
      <c r="J22" s="50"/>
    </row>
    <row r="23" spans="1:10" ht="33.75" customHeight="1" x14ac:dyDescent="0.25">
      <c r="A23" s="80"/>
      <c r="B23" s="35" t="s">
        <v>9</v>
      </c>
      <c r="C23" s="81"/>
      <c r="D23" s="113"/>
      <c r="E23" s="6" t="s">
        <v>38</v>
      </c>
      <c r="F23" s="5">
        <v>1</v>
      </c>
      <c r="G23" s="9">
        <v>0</v>
      </c>
      <c r="H23" s="9">
        <f>G23*F23</f>
        <v>0</v>
      </c>
      <c r="I23" s="9">
        <f t="shared" ref="I23:I24" si="2">(H23*J23)+H23</f>
        <v>0</v>
      </c>
      <c r="J23" s="50"/>
    </row>
    <row r="24" spans="1:10" ht="39.75" customHeight="1" thickBot="1" x14ac:dyDescent="0.3">
      <c r="A24" s="80"/>
      <c r="B24" s="58" t="s">
        <v>10</v>
      </c>
      <c r="C24" s="81"/>
      <c r="D24" s="114"/>
      <c r="E24" s="7" t="s">
        <v>39</v>
      </c>
      <c r="F24" s="18">
        <v>10</v>
      </c>
      <c r="G24" s="16">
        <v>0</v>
      </c>
      <c r="H24" s="16">
        <f>G24*F24</f>
        <v>0</v>
      </c>
      <c r="I24" s="16">
        <f t="shared" si="2"/>
        <v>0</v>
      </c>
      <c r="J24" s="49"/>
    </row>
    <row r="25" spans="1:10" ht="30" customHeight="1" x14ac:dyDescent="0.25">
      <c r="A25" s="80"/>
      <c r="B25" s="133" t="s">
        <v>7</v>
      </c>
      <c r="C25" s="81"/>
      <c r="D25" s="112" t="s">
        <v>14</v>
      </c>
      <c r="E25" s="83" t="s">
        <v>23</v>
      </c>
      <c r="F25" s="89">
        <v>12</v>
      </c>
      <c r="G25" s="94">
        <v>0</v>
      </c>
      <c r="H25" s="94">
        <f>G25*F25</f>
        <v>0</v>
      </c>
      <c r="I25" s="94">
        <f>(H25*J25)+H25</f>
        <v>0</v>
      </c>
      <c r="J25" s="141"/>
    </row>
    <row r="26" spans="1:10" ht="15.75" thickBot="1" x14ac:dyDescent="0.3">
      <c r="A26" s="80"/>
      <c r="B26" s="134"/>
      <c r="C26" s="81"/>
      <c r="D26" s="114"/>
      <c r="E26" s="138"/>
      <c r="F26" s="136"/>
      <c r="G26" s="98"/>
      <c r="H26" s="98"/>
      <c r="I26" s="98"/>
      <c r="J26" s="143"/>
    </row>
    <row r="27" spans="1:10" ht="32.85" customHeight="1" thickBot="1" x14ac:dyDescent="0.3">
      <c r="A27" s="80"/>
      <c r="B27" s="54" t="s">
        <v>7</v>
      </c>
      <c r="C27" s="81"/>
      <c r="D27" s="28" t="s">
        <v>33</v>
      </c>
      <c r="E27" s="14" t="s">
        <v>36</v>
      </c>
      <c r="F27" s="14">
        <v>30</v>
      </c>
      <c r="G27" s="19">
        <v>0</v>
      </c>
      <c r="H27" s="8">
        <f>G27*F27</f>
        <v>0</v>
      </c>
      <c r="I27" s="8">
        <f>(H27*J27)+H27</f>
        <v>0</v>
      </c>
      <c r="J27" s="51"/>
    </row>
    <row r="28" spans="1:10" ht="32.85" customHeight="1" thickBot="1" x14ac:dyDescent="0.3">
      <c r="A28" s="80"/>
      <c r="B28" s="54" t="s">
        <v>7</v>
      </c>
      <c r="C28" s="81"/>
      <c r="D28" s="25" t="s">
        <v>40</v>
      </c>
      <c r="E28" s="30" t="s">
        <v>20</v>
      </c>
      <c r="F28" s="26">
        <v>25</v>
      </c>
      <c r="G28" s="31">
        <v>0</v>
      </c>
      <c r="H28" s="27">
        <f>G28*F28</f>
        <v>0</v>
      </c>
      <c r="I28" s="27">
        <f>(H28*J28)+H28</f>
        <v>0</v>
      </c>
      <c r="J28" s="52"/>
    </row>
    <row r="29" spans="1:10" ht="27.75" customHeight="1" x14ac:dyDescent="0.25">
      <c r="A29" s="80"/>
      <c r="B29" s="60" t="s">
        <v>7</v>
      </c>
      <c r="C29" s="81"/>
      <c r="D29" s="91" t="s">
        <v>15</v>
      </c>
      <c r="E29" s="92"/>
      <c r="F29" s="92"/>
      <c r="G29" s="93"/>
      <c r="H29" s="8">
        <f>G29*F29</f>
        <v>0</v>
      </c>
      <c r="I29" s="27">
        <f>(H29*J29)+H29</f>
        <v>0</v>
      </c>
      <c r="J29" s="42"/>
    </row>
    <row r="30" spans="1:10" ht="27.75" customHeight="1" thickBot="1" x14ac:dyDescent="0.3">
      <c r="A30" s="80"/>
      <c r="B30" s="59" t="s">
        <v>8</v>
      </c>
      <c r="C30" s="81"/>
      <c r="D30" s="118" t="s">
        <v>58</v>
      </c>
      <c r="E30" s="119"/>
      <c r="F30" s="119"/>
      <c r="G30" s="120"/>
      <c r="H30" s="16"/>
      <c r="I30" s="16">
        <f>(H30*J30)+H30</f>
        <v>0</v>
      </c>
      <c r="J30" s="66"/>
    </row>
    <row r="31" spans="1:10" ht="56.25" customHeight="1" thickBot="1" x14ac:dyDescent="0.3">
      <c r="A31" s="105" t="s">
        <v>53</v>
      </c>
      <c r="B31" s="129"/>
      <c r="C31" s="56" t="s">
        <v>48</v>
      </c>
      <c r="D31" s="83" t="s">
        <v>62</v>
      </c>
      <c r="E31" s="83"/>
      <c r="F31" s="69"/>
      <c r="G31" s="70"/>
      <c r="H31" s="27"/>
      <c r="I31" s="21">
        <f>(H31*J31)+H31</f>
        <v>0</v>
      </c>
      <c r="J31" s="52"/>
    </row>
    <row r="32" spans="1:10" ht="40.5" customHeight="1" x14ac:dyDescent="0.25">
      <c r="A32" s="79" t="s">
        <v>54</v>
      </c>
      <c r="B32" s="60" t="s">
        <v>7</v>
      </c>
      <c r="C32" s="123" t="s">
        <v>16</v>
      </c>
      <c r="D32" s="128" t="s">
        <v>64</v>
      </c>
      <c r="E32" s="14" t="s">
        <v>55</v>
      </c>
      <c r="F32" s="23">
        <v>100</v>
      </c>
      <c r="G32" s="67">
        <v>0</v>
      </c>
      <c r="H32" s="8">
        <f>G32*F32</f>
        <v>0</v>
      </c>
      <c r="I32" s="8">
        <f t="shared" ref="I32:I42" si="3">(H32*J32)+H32</f>
        <v>0</v>
      </c>
      <c r="J32" s="43"/>
    </row>
    <row r="33" spans="1:10" ht="45.75" customHeight="1" thickBot="1" x14ac:dyDescent="0.3">
      <c r="A33" s="80"/>
      <c r="B33" s="36" t="s">
        <v>8</v>
      </c>
      <c r="C33" s="124"/>
      <c r="D33" s="117"/>
      <c r="E33" s="7" t="s">
        <v>56</v>
      </c>
      <c r="F33" s="18">
        <v>100</v>
      </c>
      <c r="G33" s="68">
        <v>0</v>
      </c>
      <c r="H33" s="16">
        <f t="shared" ref="H33" si="4">G33*F33</f>
        <v>0</v>
      </c>
      <c r="I33" s="16">
        <f t="shared" si="3"/>
        <v>0</v>
      </c>
      <c r="J33" s="44"/>
    </row>
    <row r="34" spans="1:10" ht="35.25" customHeight="1" thickBot="1" x14ac:dyDescent="0.3">
      <c r="A34" s="80"/>
      <c r="B34" s="54" t="s">
        <v>7</v>
      </c>
      <c r="C34" s="124"/>
      <c r="D34" s="113" t="s">
        <v>41</v>
      </c>
      <c r="E34" s="127"/>
      <c r="F34" s="61">
        <v>500</v>
      </c>
      <c r="G34" s="55">
        <v>0</v>
      </c>
      <c r="H34" s="55">
        <f t="shared" ref="H34" si="5">G34*F34</f>
        <v>0</v>
      </c>
      <c r="I34" s="55">
        <f t="shared" si="3"/>
        <v>0</v>
      </c>
      <c r="J34" s="71"/>
    </row>
    <row r="35" spans="1:10" ht="35.25" customHeight="1" x14ac:dyDescent="0.25">
      <c r="A35" s="80"/>
      <c r="B35" s="36" t="s">
        <v>7</v>
      </c>
      <c r="C35" s="124"/>
      <c r="D35" s="121" t="s">
        <v>32</v>
      </c>
      <c r="E35" s="14" t="s">
        <v>59</v>
      </c>
      <c r="F35" s="72"/>
      <c r="G35" s="65"/>
      <c r="H35" s="8"/>
      <c r="I35" s="8">
        <f t="shared" si="3"/>
        <v>0</v>
      </c>
      <c r="J35" s="51"/>
    </row>
    <row r="36" spans="1:10" ht="35.25" customHeight="1" x14ac:dyDescent="0.25">
      <c r="A36" s="80"/>
      <c r="B36" s="36" t="s">
        <v>8</v>
      </c>
      <c r="C36" s="124"/>
      <c r="D36" s="122"/>
      <c r="E36" s="6" t="s">
        <v>42</v>
      </c>
      <c r="F36" s="32"/>
      <c r="G36" s="33"/>
      <c r="H36" s="9"/>
      <c r="I36" s="9">
        <f t="shared" si="3"/>
        <v>0</v>
      </c>
      <c r="J36" s="50"/>
    </row>
    <row r="37" spans="1:10" ht="35.25" customHeight="1" x14ac:dyDescent="0.25">
      <c r="A37" s="80"/>
      <c r="B37" s="36" t="s">
        <v>9</v>
      </c>
      <c r="C37" s="124"/>
      <c r="D37" s="122"/>
      <c r="E37" s="34" t="s">
        <v>43</v>
      </c>
      <c r="F37" s="32"/>
      <c r="G37" s="33"/>
      <c r="H37" s="9"/>
      <c r="I37" s="9">
        <f t="shared" si="3"/>
        <v>0</v>
      </c>
      <c r="J37" s="50"/>
    </row>
    <row r="38" spans="1:10" ht="35.25" customHeight="1" x14ac:dyDescent="0.25">
      <c r="A38" s="80"/>
      <c r="B38" s="36" t="s">
        <v>10</v>
      </c>
      <c r="C38" s="124"/>
      <c r="D38" s="122"/>
      <c r="E38" s="53" t="s">
        <v>44</v>
      </c>
      <c r="F38" s="32"/>
      <c r="G38" s="33"/>
      <c r="H38" s="9"/>
      <c r="I38" s="9">
        <f t="shared" si="3"/>
        <v>0</v>
      </c>
      <c r="J38" s="50"/>
    </row>
    <row r="39" spans="1:10" ht="35.25" customHeight="1" x14ac:dyDescent="0.25">
      <c r="A39" s="80"/>
      <c r="B39" s="36" t="s">
        <v>22</v>
      </c>
      <c r="C39" s="124"/>
      <c r="D39" s="122"/>
      <c r="E39" s="53" t="s">
        <v>45</v>
      </c>
      <c r="F39" s="32"/>
      <c r="G39" s="33"/>
      <c r="H39" s="9"/>
      <c r="I39" s="9">
        <f t="shared" si="3"/>
        <v>0</v>
      </c>
      <c r="J39" s="50"/>
    </row>
    <row r="40" spans="1:10" ht="35.25" customHeight="1" x14ac:dyDescent="0.25">
      <c r="A40" s="80"/>
      <c r="B40" s="36" t="s">
        <v>60</v>
      </c>
      <c r="C40" s="124"/>
      <c r="D40" s="122"/>
      <c r="E40" s="34" t="s">
        <v>46</v>
      </c>
      <c r="F40" s="32"/>
      <c r="G40" s="33"/>
      <c r="H40" s="9"/>
      <c r="I40" s="9">
        <f t="shared" si="3"/>
        <v>0</v>
      </c>
      <c r="J40" s="50"/>
    </row>
    <row r="41" spans="1:10" ht="35.25" customHeight="1" thickBot="1" x14ac:dyDescent="0.3">
      <c r="A41" s="80"/>
      <c r="B41" s="36" t="s">
        <v>61</v>
      </c>
      <c r="C41" s="124"/>
      <c r="D41" s="122"/>
      <c r="E41" s="53" t="s">
        <v>47</v>
      </c>
      <c r="F41" s="32"/>
      <c r="G41" s="33"/>
      <c r="H41" s="9"/>
      <c r="I41" s="9">
        <f t="shared" si="3"/>
        <v>0</v>
      </c>
      <c r="J41" s="50"/>
    </row>
    <row r="42" spans="1:10" ht="52.5" customHeight="1" thickBot="1" x14ac:dyDescent="0.3">
      <c r="A42" s="126"/>
      <c r="B42" s="54" t="s">
        <v>7</v>
      </c>
      <c r="C42" s="125"/>
      <c r="D42" s="117" t="s">
        <v>65</v>
      </c>
      <c r="E42" s="85"/>
      <c r="F42" s="73"/>
      <c r="G42" s="57"/>
      <c r="H42" s="16"/>
      <c r="I42" s="16">
        <f t="shared" si="3"/>
        <v>0</v>
      </c>
      <c r="J42" s="49"/>
    </row>
    <row r="43" spans="1:10" ht="56.25" customHeight="1" thickBot="1" x14ac:dyDescent="0.3">
      <c r="G43" s="39" t="s">
        <v>25</v>
      </c>
      <c r="H43" s="29">
        <f>SUM(H10:H42)</f>
        <v>0</v>
      </c>
      <c r="I43" s="29">
        <f>SUM(I10:I42)</f>
        <v>0</v>
      </c>
      <c r="J43" s="45"/>
    </row>
  </sheetData>
  <mergeCells count="54">
    <mergeCell ref="J20:J21"/>
    <mergeCell ref="J16:J17"/>
    <mergeCell ref="J25:J26"/>
    <mergeCell ref="I20:I21"/>
    <mergeCell ref="H20:H21"/>
    <mergeCell ref="I16:I17"/>
    <mergeCell ref="H16:H17"/>
    <mergeCell ref="I25:I26"/>
    <mergeCell ref="H25:H26"/>
    <mergeCell ref="D42:E42"/>
    <mergeCell ref="D30:G30"/>
    <mergeCell ref="D35:D41"/>
    <mergeCell ref="C32:C42"/>
    <mergeCell ref="A32:A42"/>
    <mergeCell ref="D34:E34"/>
    <mergeCell ref="D32:D33"/>
    <mergeCell ref="A31:B31"/>
    <mergeCell ref="D31:E31"/>
    <mergeCell ref="F14:G14"/>
    <mergeCell ref="D13:E13"/>
    <mergeCell ref="D15:G15"/>
    <mergeCell ref="D20:D24"/>
    <mergeCell ref="F10:G10"/>
    <mergeCell ref="F16:F17"/>
    <mergeCell ref="E16:E17"/>
    <mergeCell ref="E20:E21"/>
    <mergeCell ref="D14:E14"/>
    <mergeCell ref="D16:D19"/>
    <mergeCell ref="A2:J2"/>
    <mergeCell ref="A8:B8"/>
    <mergeCell ref="C8:E8"/>
    <mergeCell ref="A9:B9"/>
    <mergeCell ref="C9:E9"/>
    <mergeCell ref="A3:J3"/>
    <mergeCell ref="F20:F21"/>
    <mergeCell ref="D29:G29"/>
    <mergeCell ref="G20:G21"/>
    <mergeCell ref="G16:G17"/>
    <mergeCell ref="G25:G26"/>
    <mergeCell ref="F25:F26"/>
    <mergeCell ref="D25:D26"/>
    <mergeCell ref="E25:E26"/>
    <mergeCell ref="A11:A12"/>
    <mergeCell ref="A16:A30"/>
    <mergeCell ref="C16:C30"/>
    <mergeCell ref="C10:E10"/>
    <mergeCell ref="C11:E11"/>
    <mergeCell ref="C12:E12"/>
    <mergeCell ref="C13:C15"/>
    <mergeCell ref="A10:B10"/>
    <mergeCell ref="A13:A15"/>
    <mergeCell ref="B25:B26"/>
    <mergeCell ref="B20:B21"/>
    <mergeCell ref="B16:B17"/>
  </mergeCells>
  <pageMargins left="0.19685039370078741" right="0.19685039370078741" top="0.19685039370078741" bottom="0.19685039370078741" header="1.1417322834645669" footer="1.1417322834645669"/>
  <pageSetup paperSize="9" scale="5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29" ma:contentTypeDescription="Utwórz nowy dokument." ma:contentTypeScope="" ma:versionID="82832abd93206130da5f7f3c49c351e6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8e79fd8152dc3b56981f881bd5a64ca7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Konferencjeregionalne2023OZ_x002b_Delegatury" minOccurs="0"/>
                <xsd:element ref="ns3:Harmonogramkonferencjiregionalnych" minOccurs="0"/>
                <xsd:element ref="ns3:KonferencjaCiechan_x00f3_w18_x002e_09_x002e_2023ZDJECIA" minOccurs="0"/>
                <xsd:element ref="ns3:Ciechan_x00f3_w18_x002e_09_x002e_2023zdj_x0119_ciazkonferencji" minOccurs="0"/>
                <xsd:element ref="ns3:Protoko_x0142_yodbioru" minOccurs="0"/>
                <xsd:element ref="ns3:MediaServiceSearchProperties" minOccurs="0"/>
                <xsd:element ref="ns3:DOFEmateria_x0142_ypromocyjne" minOccurs="0"/>
                <xsd:element ref="ns3:_x0044_FE2025" minOccurs="0"/>
                <xsd:element ref="ns3:_x0044_FE20250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20864d9-4ce3-470f-a309-3f2635fdffb3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Konferencjeregionalne2023OZ_x002b_Delegatury" ma:index="25" nillable="true" ma:displayName="Konferencje regionalne 2023 OZ + Delegatury" ma:format="Dropdown" ma:internalName="Konferencjeregionalne2023OZ_x002b_Delegatury">
      <xsd:simpleType>
        <xsd:restriction base="dms:Text">
          <xsd:maxLength value="255"/>
        </xsd:restriction>
      </xsd:simpleType>
    </xsd:element>
    <xsd:element name="Harmonogramkonferencjiregionalnych" ma:index="26" nillable="true" ma:displayName="Harmonogram konferencji regionalnych" ma:description="Miejsce/data organizacji konferencji" ma:format="Dropdown" ma:internalName="Harmonogramkonferencjiregionalnych">
      <xsd:simpleType>
        <xsd:restriction base="dms:Text">
          <xsd:maxLength value="255"/>
        </xsd:restriction>
      </xsd:simpleType>
    </xsd:element>
    <xsd:element name="KonferencjaCiechan_x00f3_w18_x002e_09_x002e_2023ZDJECIA" ma:index="27" nillable="true" ma:displayName="Konferencja Ciechanów 18.09.2023 ZDJECIA" ma:description="Zdjęcia z konferencji" ma:format="Dropdown" ma:internalName="KonferencjaCiechan_x00f3_w18_x002e_09_x002e_2023ZDJECIA">
      <xsd:simpleType>
        <xsd:restriction base="dms:Text">
          <xsd:maxLength value="255"/>
        </xsd:restriction>
      </xsd:simpleType>
    </xsd:element>
    <xsd:element name="Ciechan_x00f3_w18_x002e_09_x002e_2023zdj_x0119_ciazkonferencji" ma:index="28" nillable="true" ma:displayName="Ciechanów 18.09. 2023 zdjęcia z konferencji" ma:format="Dropdown" ma:internalName="Ciechan_x00f3_w18_x002e_09_x002e_2023zdj_x0119_ciazkonferencji">
      <xsd:simpleType>
        <xsd:restriction base="dms:Text">
          <xsd:maxLength value="255"/>
        </xsd:restriction>
      </xsd:simpleType>
    </xsd:element>
    <xsd:element name="Protoko_x0142_yodbioru" ma:index="29" nillable="true" ma:displayName="Protokoły odbioru " ma:description="KR 2023" ma:format="Dropdown" ma:internalName="Protoko_x0142_yodbioru">
      <xsd:simpleType>
        <xsd:restriction base="dms:Text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FEmateria_x0142_ypromocyjne" ma:index="31" nillable="true" ma:displayName="DOFE materiały promocyjne " ma:description="Torba bawełniana z nadrukiem 1000 szt.,, zawieszka odblaskowa 100o szt, identyfikator do bagażu 1000 szt." ma:format="Dropdown" ma:internalName="DOFEmateria_x0142_ypromocyjne">
      <xsd:simpleType>
        <xsd:restriction base="dms:Text">
          <xsd:maxLength value="255"/>
        </xsd:restriction>
      </xsd:simpleType>
    </xsd:element>
    <xsd:element name="_x0044_FE2025" ma:index="32" nillable="true" ma:displayName="DFE 2025 " ma:format="Dropdown" ma:internalName="_x0044_FE2025">
      <xsd:simpleType>
        <xsd:restriction base="dms:Text">
          <xsd:maxLength value="255"/>
        </xsd:restriction>
      </xsd:simpleType>
    </xsd:element>
    <xsd:element name="_x0044_FE20250" ma:index="33" nillable="true" ma:displayName="DFE 2025" ma:format="Dropdown" ma:internalName="_x0044_FE20250">
      <xsd:simpleType>
        <xsd:restriction base="dms:Text">
          <xsd:maxLength value="255"/>
        </xsd:restriction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ferencjeregionalne2023OZ_x002b_Delegatury xmlns="153e0a85-a7de-4c25-b915-33607e7cdfca" xsi:nil="true"/>
    <KonferencjaCiechan_x00f3_w18_x002e_09_x002e_2023ZDJECIA xmlns="153e0a85-a7de-4c25-b915-33607e7cdfca" xsi:nil="true"/>
    <_x0044_FE20250 xmlns="153e0a85-a7de-4c25-b915-33607e7cdfca" xsi:nil="true"/>
    <_x0044_FE2025 xmlns="153e0a85-a7de-4c25-b915-33607e7cdfca" xsi:nil="true"/>
    <DOFEmateria_x0142_ypromocyjne xmlns="153e0a85-a7de-4c25-b915-33607e7cdfca" xsi:nil="true"/>
    <TaxCatchAll xmlns="13e258df-16cb-4507-b678-b498e48e58c8" xsi:nil="true"/>
    <Protoko_x0142_yodbioru xmlns="153e0a85-a7de-4c25-b915-33607e7cdfca" xsi:nil="true"/>
    <Ciechan_x00f3_w18_x002e_09_x002e_2023zdj_x0119_ciazkonferencji xmlns="153e0a85-a7de-4c25-b915-33607e7cdfca" xsi:nil="true"/>
    <Harmonogramkonferencjiregionalnych xmlns="153e0a85-a7de-4c25-b915-33607e7cdfca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7F34E5-84B2-47F4-A7CB-C7672765A2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B3434F-6FCC-41CD-A8EA-D4C9A7D88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4A0847-9C3B-4AB2-87E1-4FFD2CD25185}">
  <ds:schemaRefs>
    <ds:schemaRef ds:uri="http://schemas.microsoft.com/office/2006/metadata/properties"/>
    <ds:schemaRef ds:uri="http://schemas.microsoft.com/office/infopath/2007/PartnerControls"/>
    <ds:schemaRef ds:uri="153e0a85-a7de-4c25-b915-33607e7cdfca"/>
    <ds:schemaRef ds:uri="13e258df-16cb-4507-b678-b498e48e58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Wyszyńska Maria</dc:creator>
  <cp:lastModifiedBy>Łopieńska Agnieszka</cp:lastModifiedBy>
  <cp:revision>1</cp:revision>
  <cp:lastPrinted>2025-12-03T09:01:15Z</cp:lastPrinted>
  <dcterms:created xsi:type="dcterms:W3CDTF">2021-04-14T13:31:15Z</dcterms:created>
  <dcterms:modified xsi:type="dcterms:W3CDTF">2025-12-03T12:30:49Z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</Properties>
</file>