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rzemyslaw.szymanski\Desktop\"/>
    </mc:Choice>
  </mc:AlternateContent>
  <xr:revisionPtr revIDLastSave="0" documentId="13_ncr:1_{47D2E770-9624-49B6-BF86-14F94FE718F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G11" i="1"/>
  <c r="F11" i="1"/>
  <c r="G63" i="1" l="1"/>
  <c r="F63" i="1"/>
</calcChain>
</file>

<file path=xl/sharedStrings.xml><?xml version="1.0" encoding="utf-8"?>
<sst xmlns="http://schemas.openxmlformats.org/spreadsheetml/2006/main" count="71" uniqueCount="71">
  <si>
    <t xml:space="preserve">
FORMULARZ WYCENY ZAMÓWIENIA
</t>
  </si>
  <si>
    <t xml:space="preserve">Nazwa firmy:
</t>
  </si>
  <si>
    <t xml:space="preserve">Adres firmy:
</t>
  </si>
  <si>
    <t>NIP:</t>
  </si>
  <si>
    <t>REGON:</t>
  </si>
  <si>
    <t xml:space="preserve">Kontakt: 
</t>
  </si>
  <si>
    <t>lp.</t>
  </si>
  <si>
    <t>Element realizacji</t>
  </si>
  <si>
    <t>Ilość (sztuki, osoby)</t>
  </si>
  <si>
    <t>Cena jednostkowa netto</t>
  </si>
  <si>
    <t>Cena jednostkowa brutto</t>
  </si>
  <si>
    <t>Wartość netto</t>
  </si>
  <si>
    <t>Wartość brutto</t>
  </si>
  <si>
    <t>Uwagi</t>
  </si>
  <si>
    <t>Kompleksowa koordynacja i realizacja wydarzenia (event manager, harmonogram, scenariusz, nadzór w dniu wydarzenia)</t>
  </si>
  <si>
    <t>Uzyskanie wymaganych zgód administracyjnych oraz uzgodnień z zarządcą terenu (w imieniu Wykonawcy)</t>
  </si>
  <si>
    <t>Wizualizacja / plan zagospodarowania przestrzeni + koncepcja organizacyjna trasy (mapa, strefy, punkty nawodnienia)</t>
  </si>
  <si>
    <t>Zapewnienie dostępności dla osób ze szczególnymi potrzebami (rozwiązania organizacyjne i infrastrukturalne)</t>
  </si>
  <si>
    <t>Windery/flagii masztowe – projekt, produkcja, dostawa i montaż</t>
  </si>
  <si>
    <t>Baner/okleina bramy mety/startu – projekt, produkcja, dostawa, montaż i demontaż</t>
  </si>
  <si>
    <t>Horyzont/tło sceny (backdrop) – projekt, produkcja, dostawa, montaż i demontaż</t>
  </si>
  <si>
    <t>Identyfikatory (pracownicy Wykonawcy, obsługa medialna, Organizator) – projekt i produkcja</t>
  </si>
  <si>
    <t>Scena główna 6×8 m z zadaszeniem i osłonami, atesty/UDT, montaż i demontaż</t>
  </si>
  <si>
    <t>Nagłośnienie sceniczne + mikser + mikrofony (UHF/nagłowne) + monitory + okablowanie + UPS, wraz z obsługą</t>
  </si>
  <si>
    <t>Oświetlenie sceniczne podstawowe (min. 4×PAR LED + 2×front) wraz z obsługą</t>
  </si>
  <si>
    <t>Podium 3‑stopniowe</t>
  </si>
  <si>
    <t>Stoliki i krzesła przy scenie (min. 3 stoliki 90×90 + krzesła)</t>
  </si>
  <si>
    <t>Zasilanie elektryczne (w tym agregat prądotwórczy, paliwo, obsługa, zabezpieczenia)</t>
  </si>
  <si>
    <t>Namioty 3×6 m obrandowane KV (min. 10 szt.) wraz z montażem i demontażem</t>
  </si>
  <si>
    <t>Barierki i wygrodzenia (trasa, start/meta, strefy, scena) – dostawa, montaż, demontaż</t>
  </si>
  <si>
    <t>Zaplecze sanitarne: kabiny WC min. 5 (w tym 1 dla OzN + 1 VIP) + 2 umywalki + serwis i wywóz</t>
  </si>
  <si>
    <t>System segregacji odpadów: min. 10 zestawów pojemników + oznaczenia + worki</t>
  </si>
  <si>
    <t>Utrzymanie czystości i gospodarka odpadami (min. 3 osoby, sprzątanie bieżące i końcowe, wywóz/utylizacja, potwierdzenie odbioru)</t>
  </si>
  <si>
    <t>Opracowanie i przygotowanie trasy biegu ok. 5 km (mapa, oznaczenia km, punkty nawodnienia, wizja lokalna)</t>
  </si>
  <si>
    <t>Oznakowanie trasy (taśmy, strzałki, pachołki, tabliczki km, chorągiewki) – komplet</t>
  </si>
  <si>
    <t>Strefa START/META: brama dmuchana + stabilizacja + oznaczenia linii + mata pomiarowa</t>
  </si>
  <si>
    <t>System łączności dla grupy kontaktowej (krótkofalówki/telefony – dedykowana grupa)</t>
  </si>
  <si>
    <t>Ochrona i służby porządkowe (min. 5 licencjonowanych) + zabezpieczenie trasy</t>
  </si>
  <si>
    <t>Konferansjer</t>
  </si>
  <si>
    <t>Instruktor fitness</t>
  </si>
  <si>
    <t>dj/realizator</t>
  </si>
  <si>
    <t>animator</t>
  </si>
  <si>
    <t>Opieka sędziowska: 2 sędziów z atestem PZLA</t>
  </si>
  <si>
    <t>Elektroniczny pomiar czasu (chipy, rejestracja brutto/netto, wyniki .xlsx i .pdf) + obsługa techniczna</t>
  </si>
  <si>
    <t>Osoby do obsługi Biura Biegu Głównego</t>
  </si>
  <si>
    <t xml:space="preserve">Biuro Biegu Głównego (ok. 36 m²): namioty, wyposażenie, prąd/oświetlenie, oznaczenia, </t>
  </si>
  <si>
    <t>System rejestracji uczestników: landing page/system zapisów, RODO, mailing, raporty Excel, rejestracja stacjonarna</t>
  </si>
  <si>
    <t>bieg dzieci 200/400/800m</t>
  </si>
  <si>
    <t>Strefa Zdrowia: gimnastyka z fizjoterapeutą (3 sesje)</t>
  </si>
  <si>
    <t>Koszulki techniczne/sportowe (łącznie 300 szt. zgodnie z rozmiarówką z OPZ)</t>
  </si>
  <si>
    <t>Numery startowe + agrafki (min. 345 szt., numeracja 001–345)</t>
  </si>
  <si>
    <t>Medale (345 szt. z wstążką, projekt i produkcja)</t>
  </si>
  <si>
    <t>Batoniki zbożowe (400 szt., min. 4 warianty smakowe)</t>
  </si>
  <si>
    <t>Woda niegazowana butelkowana (min. 400 szt., max 0,5 l)</t>
  </si>
  <si>
    <t>Nagrody główne: smartwatche/zegarki sportowe – 2 szt. (miejsca I K/M)</t>
  </si>
  <si>
    <t>Nagrody główne: czytniki e‑booków – 2 szt. (miejsca II K/M)</t>
  </si>
  <si>
    <t>Nagrody główne: słuchawki bezprzewodowe sportowe – 2 szt. (miejsca III K/M)</t>
  </si>
  <si>
    <t>Nagrody dla biegów dziecięcych: gry planszowe – 45 szt.</t>
  </si>
  <si>
    <t>Oznakowanie nagród (projekty, etykiety/nadruki zgodne z KV/księgą znaków)</t>
  </si>
  <si>
    <t>Punkt medyczny: karetka + min. 2 ratowników + oznakowanie punktu</t>
  </si>
  <si>
    <t>Ubezpieczenie OC/NNW (w tym ewentualna dodatkowa polisa min. 200 000 zł)</t>
  </si>
  <si>
    <t>Opłaty/licencje ZAiKS i prawa pokrewne – legalne publiczne odtwarzanie muzyki</t>
  </si>
  <si>
    <t>Transport sprzętu i materiałów (w tym pojazd do przewozu materiałów promocyjnych)</t>
  </si>
  <si>
    <t>Środki dezynfekcji rąk – 5 l + uzupełnianie dozowników (pozycja warunkowa, tylko jeśli wymagane)</t>
  </si>
  <si>
    <t>Strefa Funduszy Europejskich: namiot, lada (front z logo), 2 hokery, pufy (min. 20 szt.), organizacja quizu, zapewnienie zasilania</t>
  </si>
  <si>
    <t>inne koszty niezbędne do należytego zorganizowania imprezy - wymienić jakie:</t>
  </si>
  <si>
    <t>Razem</t>
  </si>
  <si>
    <t>……………………………………………………………………………………</t>
  </si>
  <si>
    <t>PODPIS</t>
  </si>
  <si>
    <r>
      <rPr>
        <b/>
        <sz val="12"/>
        <color rgb="FF000000"/>
        <rFont val="Calibri"/>
        <scheme val="minor"/>
      </rPr>
      <t xml:space="preserve">tabela nr 1 - koszty organizacji wydarzenia „Biegnijmy po Fundusze”
</t>
    </r>
    <r>
      <rPr>
        <b/>
        <sz val="12"/>
        <color rgb="FFFF0000"/>
        <rFont val="Calibri"/>
        <scheme val="minor"/>
      </rPr>
      <t>należy wybrać lub dopisać elementy realizacji zgodne z proponowanym scenariuszem imprezy</t>
    </r>
  </si>
  <si>
    <t>Szacowanie ceny usługi polegającej na organizacji wydarzenia sportowo-rekreacyjnego pn. „BIEgnijmy po Funfusze!” na terenie m.st. Warszawy w 2026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</si>
</sst>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</font>
    <font>
      <sz val="11"/>
      <color rgb="FF242424"/>
      <name val="Aptos Narrow"/>
      <charset val="1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scheme val="minor"/>
    </font>
    <font>
      <b/>
      <sz val="12"/>
      <color rgb="FFFF0000"/>
      <name val="Calibri"/>
      <scheme val="minor"/>
    </font>
    <font>
      <b/>
      <sz val="12"/>
      <color theme="1"/>
      <name val="Calibri"/>
      <scheme val="minor"/>
    </font>
    <font>
      <i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3" borderId="1" xfId="0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164" fontId="2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2162175</xdr:colOff>
      <xdr:row>0</xdr:row>
      <xdr:rowOff>171450</xdr:rowOff>
    </xdr:from>
    <xdr:to>
      <xdr:col>6</xdr:col>
      <xdr:colOff>1276350</xdr:colOff>
      <xdr:row>0</xdr:row>
      <xdr:rowOff>1362075</xdr:rowOff>
    </xdr:to>
    <xdr:pic>
      <xdr:nvPicPr>
        <xdr:cNvPr id="3" name="Obraz 2" descr="pasek logotypów 2021-2027 pozio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0325" y="171450"/>
          <a:ext cx="7315200" cy="119062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topLeftCell="A13" zoomScale="80" zoomScaleNormal="80" workbookViewId="0">
      <selection activeCell="C63" sqref="C63:E63"/>
    </sheetView>
  </sheetViews>
  <sheetFormatPr defaultRowHeight="15" x14ac:dyDescent="0.25"/>
  <cols>
    <col min="1" max="1" width="6.5703125" customWidth="1"/>
    <col min="2" max="2" width="58.140625" customWidth="1"/>
    <col min="3" max="3" width="13.42578125" customWidth="1"/>
    <col min="4" max="4" width="14.85546875" customWidth="1"/>
    <col min="5" max="5" width="14.140625" customWidth="1"/>
    <col min="6" max="6" width="22.42578125" customWidth="1"/>
    <col min="7" max="7" width="26.140625" customWidth="1"/>
    <col min="8" max="8" width="22.42578125" customWidth="1"/>
    <col min="9" max="9" width="30.42578125" style="30" customWidth="1"/>
    <col min="10" max="10" width="23.28515625" customWidth="1"/>
  </cols>
  <sheetData>
    <row r="1" spans="1:8" ht="126" customHeight="1" x14ac:dyDescent="0.25">
      <c r="A1" s="6"/>
    </row>
    <row r="2" spans="1:8" ht="57.75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</row>
    <row r="3" spans="1:8" ht="48.75" customHeight="1" x14ac:dyDescent="0.25">
      <c r="A3" s="38" t="s">
        <v>70</v>
      </c>
      <c r="B3" s="38"/>
      <c r="C3" s="38"/>
      <c r="D3" s="38"/>
      <c r="E3" s="38"/>
      <c r="F3" s="38"/>
      <c r="G3" s="38"/>
      <c r="H3" s="38"/>
    </row>
    <row r="4" spans="1:8" ht="48.75" customHeight="1" x14ac:dyDescent="0.25">
      <c r="A4" s="34" t="s">
        <v>1</v>
      </c>
      <c r="B4" s="34"/>
      <c r="C4" s="34"/>
      <c r="D4" s="34"/>
      <c r="E4" s="34"/>
      <c r="F4" s="34"/>
      <c r="G4" s="34"/>
      <c r="H4" s="34"/>
    </row>
    <row r="5" spans="1:8" ht="48.75" customHeight="1" x14ac:dyDescent="0.25">
      <c r="A5" s="34" t="s">
        <v>2</v>
      </c>
      <c r="B5" s="34"/>
      <c r="C5" s="34"/>
      <c r="D5" s="34"/>
      <c r="E5" s="34"/>
      <c r="F5" s="34"/>
      <c r="G5" s="34"/>
      <c r="H5" s="34"/>
    </row>
    <row r="6" spans="1:8" ht="48.75" customHeight="1" x14ac:dyDescent="0.25">
      <c r="A6" s="34" t="s">
        <v>3</v>
      </c>
      <c r="B6" s="34"/>
      <c r="C6" s="34"/>
      <c r="D6" s="34"/>
      <c r="E6" s="34"/>
      <c r="F6" s="34"/>
      <c r="G6" s="34"/>
      <c r="H6" s="34"/>
    </row>
    <row r="7" spans="1:8" ht="48.75" customHeight="1" x14ac:dyDescent="0.25">
      <c r="A7" s="34" t="s">
        <v>4</v>
      </c>
      <c r="B7" s="34"/>
      <c r="C7" s="34"/>
      <c r="D7" s="34"/>
      <c r="E7" s="34"/>
      <c r="F7" s="34"/>
      <c r="G7" s="34"/>
      <c r="H7" s="34"/>
    </row>
    <row r="8" spans="1:8" ht="48.75" customHeight="1" x14ac:dyDescent="0.25">
      <c r="A8" s="34" t="s">
        <v>5</v>
      </c>
      <c r="B8" s="34"/>
      <c r="C8" s="34"/>
      <c r="D8" s="34"/>
      <c r="E8" s="34"/>
      <c r="F8" s="34"/>
      <c r="G8" s="34"/>
      <c r="H8" s="34"/>
    </row>
    <row r="9" spans="1:8" ht="71.45" customHeight="1" x14ac:dyDescent="0.25">
      <c r="A9" s="35" t="s">
        <v>69</v>
      </c>
      <c r="B9" s="36"/>
      <c r="C9" s="36"/>
      <c r="D9" s="36"/>
      <c r="E9" s="36"/>
      <c r="F9" s="36"/>
      <c r="G9" s="36"/>
      <c r="H9" s="36"/>
    </row>
    <row r="10" spans="1:8" ht="58.5" customHeight="1" x14ac:dyDescent="0.25">
      <c r="A10" s="4" t="s">
        <v>6</v>
      </c>
      <c r="B10" s="4" t="s">
        <v>7</v>
      </c>
      <c r="C10" s="5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</row>
    <row r="11" spans="1:8" ht="58.5" customHeight="1" x14ac:dyDescent="0.25">
      <c r="A11" s="8">
        <v>1</v>
      </c>
      <c r="B11" s="19" t="s">
        <v>14</v>
      </c>
      <c r="C11" s="25">
        <v>1</v>
      </c>
      <c r="D11" s="21"/>
      <c r="E11" s="21"/>
      <c r="F11" s="23">
        <f>C11*D11</f>
        <v>0</v>
      </c>
      <c r="G11" s="2">
        <f>C11*E11</f>
        <v>0</v>
      </c>
      <c r="H11" s="15"/>
    </row>
    <row r="12" spans="1:8" ht="30" customHeight="1" x14ac:dyDescent="0.25">
      <c r="A12" s="11">
        <v>2</v>
      </c>
      <c r="B12" s="19" t="s">
        <v>15</v>
      </c>
      <c r="C12" s="26">
        <v>1</v>
      </c>
      <c r="D12" s="2"/>
      <c r="E12" s="2"/>
      <c r="F12" s="23">
        <f t="shared" ref="F12:F62" si="0">C12*D12</f>
        <v>0</v>
      </c>
      <c r="G12" s="2">
        <f t="shared" ref="G12:G62" si="1">C12*E12</f>
        <v>0</v>
      </c>
      <c r="H12" s="15"/>
    </row>
    <row r="13" spans="1:8" ht="60" customHeight="1" x14ac:dyDescent="0.25">
      <c r="A13" s="8">
        <v>3</v>
      </c>
      <c r="B13" s="19" t="s">
        <v>16</v>
      </c>
      <c r="C13" s="26">
        <v>1</v>
      </c>
      <c r="D13" s="2"/>
      <c r="E13" s="2"/>
      <c r="F13" s="23">
        <f t="shared" si="0"/>
        <v>0</v>
      </c>
      <c r="G13" s="2">
        <f t="shared" si="1"/>
        <v>0</v>
      </c>
      <c r="H13" s="15"/>
    </row>
    <row r="14" spans="1:8" ht="60" customHeight="1" x14ac:dyDescent="0.25">
      <c r="A14" s="8">
        <v>4</v>
      </c>
      <c r="B14" s="19" t="s">
        <v>17</v>
      </c>
      <c r="C14" s="26">
        <v>1</v>
      </c>
      <c r="D14" s="2"/>
      <c r="E14" s="2"/>
      <c r="F14" s="23">
        <f t="shared" si="0"/>
        <v>0</v>
      </c>
      <c r="G14" s="2">
        <f t="shared" si="1"/>
        <v>0</v>
      </c>
      <c r="H14" s="15"/>
    </row>
    <row r="15" spans="1:8" ht="30" customHeight="1" x14ac:dyDescent="0.25">
      <c r="A15" s="11">
        <v>5</v>
      </c>
      <c r="B15" s="19" t="s">
        <v>18</v>
      </c>
      <c r="C15" s="26">
        <v>10</v>
      </c>
      <c r="D15" s="2"/>
      <c r="E15" s="2"/>
      <c r="F15" s="23">
        <f t="shared" si="0"/>
        <v>0</v>
      </c>
      <c r="G15" s="2">
        <f t="shared" si="1"/>
        <v>0</v>
      </c>
      <c r="H15" s="15"/>
    </row>
    <row r="16" spans="1:8" ht="30" customHeight="1" x14ac:dyDescent="0.25">
      <c r="A16" s="8">
        <v>6</v>
      </c>
      <c r="B16" s="19" t="s">
        <v>19</v>
      </c>
      <c r="C16" s="26">
        <v>1</v>
      </c>
      <c r="D16" s="2"/>
      <c r="E16" s="2"/>
      <c r="F16" s="23">
        <f t="shared" si="0"/>
        <v>0</v>
      </c>
      <c r="G16" s="2">
        <f t="shared" si="1"/>
        <v>0</v>
      </c>
      <c r="H16" s="15"/>
    </row>
    <row r="17" spans="1:8" ht="30" customHeight="1" x14ac:dyDescent="0.25">
      <c r="A17" s="8">
        <v>7</v>
      </c>
      <c r="B17" s="19" t="s">
        <v>20</v>
      </c>
      <c r="C17" s="26">
        <v>1</v>
      </c>
      <c r="D17" s="2"/>
      <c r="E17" s="2"/>
      <c r="F17" s="23">
        <f t="shared" si="0"/>
        <v>0</v>
      </c>
      <c r="G17" s="2">
        <f t="shared" si="1"/>
        <v>0</v>
      </c>
      <c r="H17" s="15"/>
    </row>
    <row r="18" spans="1:8" ht="30" customHeight="1" x14ac:dyDescent="0.25">
      <c r="A18" s="11">
        <v>8</v>
      </c>
      <c r="B18" s="19" t="s">
        <v>21</v>
      </c>
      <c r="C18" s="26">
        <v>50</v>
      </c>
      <c r="D18" s="2"/>
      <c r="E18" s="2"/>
      <c r="F18" s="23">
        <f t="shared" si="0"/>
        <v>0</v>
      </c>
      <c r="G18" s="2">
        <f t="shared" si="1"/>
        <v>0</v>
      </c>
      <c r="H18" s="15"/>
    </row>
    <row r="19" spans="1:8" ht="45.75" customHeight="1" x14ac:dyDescent="0.25">
      <c r="A19" s="8">
        <v>9</v>
      </c>
      <c r="B19" s="19" t="s">
        <v>22</v>
      </c>
      <c r="C19" s="26">
        <v>1</v>
      </c>
      <c r="D19" s="2"/>
      <c r="E19" s="2"/>
      <c r="F19" s="23">
        <f t="shared" si="0"/>
        <v>0</v>
      </c>
      <c r="G19" s="2">
        <f t="shared" si="1"/>
        <v>0</v>
      </c>
      <c r="H19" s="15"/>
    </row>
    <row r="20" spans="1:8" ht="45" customHeight="1" x14ac:dyDescent="0.25">
      <c r="A20" s="8">
        <v>10</v>
      </c>
      <c r="B20" s="19" t="s">
        <v>23</v>
      </c>
      <c r="C20" s="26">
        <v>1</v>
      </c>
      <c r="D20" s="2"/>
      <c r="E20" s="2"/>
      <c r="F20" s="23">
        <f t="shared" si="0"/>
        <v>0</v>
      </c>
      <c r="G20" s="2">
        <f t="shared" si="1"/>
        <v>0</v>
      </c>
      <c r="H20" s="15"/>
    </row>
    <row r="21" spans="1:8" ht="44.25" customHeight="1" x14ac:dyDescent="0.25">
      <c r="A21" s="11">
        <v>11</v>
      </c>
      <c r="B21" s="19" t="s">
        <v>24</v>
      </c>
      <c r="C21" s="26">
        <v>1</v>
      </c>
      <c r="D21" s="2"/>
      <c r="E21" s="2"/>
      <c r="F21" s="23">
        <f t="shared" si="0"/>
        <v>0</v>
      </c>
      <c r="G21" s="2">
        <f t="shared" si="1"/>
        <v>0</v>
      </c>
      <c r="H21" s="15"/>
    </row>
    <row r="22" spans="1:8" ht="44.25" customHeight="1" x14ac:dyDescent="0.25">
      <c r="A22" s="8">
        <v>12</v>
      </c>
      <c r="B22" s="19" t="s">
        <v>25</v>
      </c>
      <c r="C22" s="26">
        <v>1</v>
      </c>
      <c r="D22" s="2"/>
      <c r="E22" s="2"/>
      <c r="F22" s="23">
        <f t="shared" si="0"/>
        <v>0</v>
      </c>
      <c r="G22" s="2">
        <f t="shared" si="1"/>
        <v>0</v>
      </c>
      <c r="H22" s="15"/>
    </row>
    <row r="23" spans="1:8" ht="44.25" customHeight="1" x14ac:dyDescent="0.25">
      <c r="A23" s="8">
        <v>13</v>
      </c>
      <c r="B23" s="19" t="s">
        <v>26</v>
      </c>
      <c r="C23" s="26">
        <v>1</v>
      </c>
      <c r="D23" s="2"/>
      <c r="E23" s="2"/>
      <c r="F23" s="23">
        <f t="shared" si="0"/>
        <v>0</v>
      </c>
      <c r="G23" s="2">
        <f t="shared" si="1"/>
        <v>0</v>
      </c>
      <c r="H23" s="15"/>
    </row>
    <row r="24" spans="1:8" ht="30" customHeight="1" x14ac:dyDescent="0.25">
      <c r="A24" s="11">
        <v>14</v>
      </c>
      <c r="B24" s="19" t="s">
        <v>27</v>
      </c>
      <c r="C24" s="26">
        <v>1</v>
      </c>
      <c r="D24" s="2"/>
      <c r="E24" s="2"/>
      <c r="F24" s="23">
        <f t="shared" si="0"/>
        <v>0</v>
      </c>
      <c r="G24" s="2">
        <f t="shared" si="1"/>
        <v>0</v>
      </c>
      <c r="H24" s="15"/>
    </row>
    <row r="25" spans="1:8" ht="30" customHeight="1" x14ac:dyDescent="0.25">
      <c r="A25" s="8">
        <v>15</v>
      </c>
      <c r="B25" s="19" t="s">
        <v>28</v>
      </c>
      <c r="C25" s="26">
        <v>10</v>
      </c>
      <c r="D25" s="2"/>
      <c r="E25" s="2"/>
      <c r="F25" s="23">
        <f t="shared" si="0"/>
        <v>0</v>
      </c>
      <c r="G25" s="2">
        <f t="shared" si="1"/>
        <v>0</v>
      </c>
      <c r="H25" s="15"/>
    </row>
    <row r="26" spans="1:8" ht="30" customHeight="1" x14ac:dyDescent="0.25">
      <c r="A26" s="8">
        <v>16</v>
      </c>
      <c r="B26" s="19" t="s">
        <v>29</v>
      </c>
      <c r="C26" s="26">
        <v>1</v>
      </c>
      <c r="D26" s="2"/>
      <c r="E26" s="2"/>
      <c r="F26" s="23">
        <f t="shared" si="0"/>
        <v>0</v>
      </c>
      <c r="G26" s="2">
        <f t="shared" si="1"/>
        <v>0</v>
      </c>
      <c r="H26" s="15"/>
    </row>
    <row r="27" spans="1:8" ht="62.25" customHeight="1" x14ac:dyDescent="0.25">
      <c r="A27" s="11">
        <v>17</v>
      </c>
      <c r="B27" s="19" t="s">
        <v>30</v>
      </c>
      <c r="C27" s="26">
        <v>5</v>
      </c>
      <c r="D27" s="2"/>
      <c r="E27" s="2"/>
      <c r="F27" s="23">
        <f t="shared" si="0"/>
        <v>0</v>
      </c>
      <c r="G27" s="2">
        <f t="shared" si="1"/>
        <v>0</v>
      </c>
      <c r="H27" s="15"/>
    </row>
    <row r="28" spans="1:8" ht="64.5" customHeight="1" x14ac:dyDescent="0.25">
      <c r="A28" s="8">
        <v>18</v>
      </c>
      <c r="B28" s="19" t="s">
        <v>31</v>
      </c>
      <c r="C28" s="26">
        <v>1</v>
      </c>
      <c r="D28" s="2"/>
      <c r="E28" s="2"/>
      <c r="F28" s="23">
        <f t="shared" si="0"/>
        <v>0</v>
      </c>
      <c r="G28" s="2">
        <f t="shared" si="1"/>
        <v>0</v>
      </c>
      <c r="H28" s="15"/>
    </row>
    <row r="29" spans="1:8" ht="64.5" customHeight="1" x14ac:dyDescent="0.25">
      <c r="A29" s="8">
        <v>19</v>
      </c>
      <c r="B29" s="19" t="s">
        <v>32</v>
      </c>
      <c r="C29" s="26">
        <v>1</v>
      </c>
      <c r="D29" s="2"/>
      <c r="E29" s="2"/>
      <c r="F29" s="23">
        <f t="shared" si="0"/>
        <v>0</v>
      </c>
      <c r="G29" s="2">
        <f t="shared" si="1"/>
        <v>0</v>
      </c>
      <c r="H29" s="15"/>
    </row>
    <row r="30" spans="1:8" ht="64.5" customHeight="1" x14ac:dyDescent="0.25">
      <c r="A30" s="11">
        <v>20</v>
      </c>
      <c r="B30" s="19" t="s">
        <v>33</v>
      </c>
      <c r="C30" s="26">
        <v>1</v>
      </c>
      <c r="D30" s="2"/>
      <c r="E30" s="2"/>
      <c r="F30" s="23">
        <f t="shared" si="0"/>
        <v>0</v>
      </c>
      <c r="G30" s="2">
        <f t="shared" si="1"/>
        <v>0</v>
      </c>
      <c r="H30" s="15"/>
    </row>
    <row r="31" spans="1:8" ht="45.75" customHeight="1" x14ac:dyDescent="0.25">
      <c r="A31" s="8">
        <v>21</v>
      </c>
      <c r="B31" s="19" t="s">
        <v>34</v>
      </c>
      <c r="C31" s="26">
        <v>1</v>
      </c>
      <c r="D31" s="2"/>
      <c r="E31" s="2"/>
      <c r="F31" s="23">
        <f t="shared" si="0"/>
        <v>0</v>
      </c>
      <c r="G31" s="2">
        <f t="shared" si="1"/>
        <v>0</v>
      </c>
      <c r="H31" s="15"/>
    </row>
    <row r="32" spans="1:8" ht="45.75" customHeight="1" x14ac:dyDescent="0.25">
      <c r="A32" s="8">
        <v>22</v>
      </c>
      <c r="B32" s="19" t="s">
        <v>35</v>
      </c>
      <c r="C32" s="26">
        <v>1</v>
      </c>
      <c r="D32" s="2"/>
      <c r="E32" s="2"/>
      <c r="F32" s="23">
        <f t="shared" si="0"/>
        <v>0</v>
      </c>
      <c r="G32" s="2">
        <f t="shared" si="1"/>
        <v>0</v>
      </c>
      <c r="H32" s="15"/>
    </row>
    <row r="33" spans="1:8" ht="33" customHeight="1" x14ac:dyDescent="0.25">
      <c r="A33" s="11">
        <v>23</v>
      </c>
      <c r="B33" s="19" t="s">
        <v>36</v>
      </c>
      <c r="C33" s="26">
        <v>1</v>
      </c>
      <c r="D33" s="2"/>
      <c r="E33" s="2"/>
      <c r="F33" s="23">
        <f t="shared" si="0"/>
        <v>0</v>
      </c>
      <c r="G33" s="2">
        <f t="shared" si="1"/>
        <v>0</v>
      </c>
      <c r="H33" s="15"/>
    </row>
    <row r="34" spans="1:8" ht="31.5" customHeight="1" x14ac:dyDescent="0.25">
      <c r="A34" s="8">
        <v>24</v>
      </c>
      <c r="B34" s="19" t="s">
        <v>37</v>
      </c>
      <c r="C34" s="26">
        <v>5</v>
      </c>
      <c r="D34" s="2"/>
      <c r="E34" s="2"/>
      <c r="F34" s="23">
        <f t="shared" si="0"/>
        <v>0</v>
      </c>
      <c r="G34" s="2">
        <f t="shared" si="1"/>
        <v>0</v>
      </c>
      <c r="H34" s="15"/>
    </row>
    <row r="35" spans="1:8" ht="54.75" customHeight="1" x14ac:dyDescent="0.25">
      <c r="A35" s="8">
        <v>25</v>
      </c>
      <c r="B35" s="19" t="s">
        <v>38</v>
      </c>
      <c r="C35" s="26">
        <v>1</v>
      </c>
      <c r="D35" s="2"/>
      <c r="E35" s="2"/>
      <c r="F35" s="23">
        <f t="shared" si="0"/>
        <v>0</v>
      </c>
      <c r="G35" s="2">
        <f t="shared" si="1"/>
        <v>0</v>
      </c>
      <c r="H35" s="15"/>
    </row>
    <row r="36" spans="1:8" ht="54.75" customHeight="1" x14ac:dyDescent="0.25">
      <c r="A36" s="11">
        <v>26</v>
      </c>
      <c r="B36" s="19" t="s">
        <v>39</v>
      </c>
      <c r="C36" s="26">
        <v>1</v>
      </c>
      <c r="D36" s="2"/>
      <c r="E36" s="2"/>
      <c r="F36" s="23">
        <f t="shared" si="0"/>
        <v>0</v>
      </c>
      <c r="G36" s="2">
        <f t="shared" si="1"/>
        <v>0</v>
      </c>
      <c r="H36" s="15"/>
    </row>
    <row r="37" spans="1:8" ht="54.75" customHeight="1" x14ac:dyDescent="0.25">
      <c r="A37" s="8">
        <v>27</v>
      </c>
      <c r="B37" s="19" t="s">
        <v>40</v>
      </c>
      <c r="C37" s="26">
        <v>1</v>
      </c>
      <c r="D37" s="2"/>
      <c r="E37" s="2"/>
      <c r="F37" s="23">
        <f t="shared" si="0"/>
        <v>0</v>
      </c>
      <c r="G37" s="2">
        <f t="shared" si="1"/>
        <v>0</v>
      </c>
      <c r="H37" s="15"/>
    </row>
    <row r="38" spans="1:8" ht="54.75" customHeight="1" x14ac:dyDescent="0.25">
      <c r="A38" s="8">
        <v>28</v>
      </c>
      <c r="B38" s="19" t="s">
        <v>41</v>
      </c>
      <c r="C38" s="26">
        <v>8</v>
      </c>
      <c r="D38" s="2"/>
      <c r="E38" s="2"/>
      <c r="F38" s="23">
        <f t="shared" si="0"/>
        <v>0</v>
      </c>
      <c r="G38" s="2">
        <f t="shared" si="1"/>
        <v>0</v>
      </c>
      <c r="H38" s="15"/>
    </row>
    <row r="39" spans="1:8" ht="54.75" customHeight="1" x14ac:dyDescent="0.25">
      <c r="A39" s="11">
        <v>29</v>
      </c>
      <c r="B39" s="19" t="s">
        <v>42</v>
      </c>
      <c r="C39" s="26">
        <v>2</v>
      </c>
      <c r="D39" s="2"/>
      <c r="E39" s="2"/>
      <c r="F39" s="23">
        <f t="shared" si="0"/>
        <v>0</v>
      </c>
      <c r="G39" s="2">
        <f t="shared" si="1"/>
        <v>0</v>
      </c>
      <c r="H39" s="15"/>
    </row>
    <row r="40" spans="1:8" ht="54.75" customHeight="1" x14ac:dyDescent="0.25">
      <c r="A40" s="8">
        <v>30</v>
      </c>
      <c r="B40" s="19" t="s">
        <v>43</v>
      </c>
      <c r="C40" s="26">
        <v>1</v>
      </c>
      <c r="D40" s="2"/>
      <c r="E40" s="2"/>
      <c r="F40" s="23">
        <f t="shared" si="0"/>
        <v>0</v>
      </c>
      <c r="G40" s="2">
        <f t="shared" si="1"/>
        <v>0</v>
      </c>
      <c r="H40" s="15"/>
    </row>
    <row r="41" spans="1:8" ht="54.75" customHeight="1" x14ac:dyDescent="0.25">
      <c r="A41" s="8"/>
      <c r="B41" s="19" t="s">
        <v>44</v>
      </c>
      <c r="C41" s="26">
        <v>3</v>
      </c>
      <c r="D41" s="2"/>
      <c r="E41" s="2"/>
      <c r="F41" s="23">
        <f t="shared" si="0"/>
        <v>0</v>
      </c>
      <c r="G41" s="2">
        <f t="shared" si="1"/>
        <v>0</v>
      </c>
      <c r="H41" s="15"/>
    </row>
    <row r="42" spans="1:8" ht="54.75" customHeight="1" x14ac:dyDescent="0.25">
      <c r="A42" s="8">
        <v>31</v>
      </c>
      <c r="B42" s="19" t="s">
        <v>45</v>
      </c>
      <c r="C42" s="26">
        <v>1</v>
      </c>
      <c r="D42" s="2"/>
      <c r="E42" s="2"/>
      <c r="F42" s="23">
        <f t="shared" si="0"/>
        <v>0</v>
      </c>
      <c r="G42" s="2">
        <f t="shared" si="1"/>
        <v>0</v>
      </c>
      <c r="H42" s="15"/>
    </row>
    <row r="43" spans="1:8" ht="54.75" customHeight="1" x14ac:dyDescent="0.25">
      <c r="A43" s="11">
        <v>32</v>
      </c>
      <c r="B43" s="19" t="s">
        <v>46</v>
      </c>
      <c r="C43" s="26">
        <v>1</v>
      </c>
      <c r="D43" s="2"/>
      <c r="E43" s="2"/>
      <c r="F43" s="23">
        <f t="shared" si="0"/>
        <v>0</v>
      </c>
      <c r="G43" s="2">
        <f t="shared" si="1"/>
        <v>0</v>
      </c>
      <c r="H43" s="15"/>
    </row>
    <row r="44" spans="1:8" ht="54.75" customHeight="1" x14ac:dyDescent="0.25">
      <c r="A44" s="8">
        <v>33</v>
      </c>
      <c r="B44" s="19" t="s">
        <v>47</v>
      </c>
      <c r="C44" s="26">
        <v>1</v>
      </c>
      <c r="D44" s="2"/>
      <c r="E44" s="2"/>
      <c r="F44" s="23">
        <f t="shared" si="0"/>
        <v>0</v>
      </c>
      <c r="G44" s="2">
        <f t="shared" si="1"/>
        <v>0</v>
      </c>
      <c r="H44" s="15"/>
    </row>
    <row r="45" spans="1:8" ht="54.75" customHeight="1" x14ac:dyDescent="0.25">
      <c r="A45" s="8">
        <v>34</v>
      </c>
      <c r="B45" s="19" t="s">
        <v>48</v>
      </c>
      <c r="C45" s="26">
        <v>1</v>
      </c>
      <c r="D45" s="2"/>
      <c r="E45" s="2"/>
      <c r="F45" s="23">
        <f t="shared" si="0"/>
        <v>0</v>
      </c>
      <c r="G45" s="2">
        <f t="shared" si="1"/>
        <v>0</v>
      </c>
      <c r="H45" s="15"/>
    </row>
    <row r="46" spans="1:8" ht="54.75" customHeight="1" x14ac:dyDescent="0.25">
      <c r="A46" s="11">
        <v>35</v>
      </c>
      <c r="B46" s="19" t="s">
        <v>49</v>
      </c>
      <c r="C46" s="26">
        <v>300</v>
      </c>
      <c r="D46" s="2"/>
      <c r="E46" s="2"/>
      <c r="F46" s="23">
        <f t="shared" si="0"/>
        <v>0</v>
      </c>
      <c r="G46" s="2">
        <f t="shared" si="1"/>
        <v>0</v>
      </c>
      <c r="H46" s="15"/>
    </row>
    <row r="47" spans="1:8" ht="54.75" customHeight="1" x14ac:dyDescent="0.25">
      <c r="A47" s="8">
        <v>36</v>
      </c>
      <c r="B47" s="19" t="s">
        <v>50</v>
      </c>
      <c r="C47" s="26">
        <v>345</v>
      </c>
      <c r="D47" s="2"/>
      <c r="E47" s="2"/>
      <c r="F47" s="23">
        <f t="shared" si="0"/>
        <v>0</v>
      </c>
      <c r="G47" s="2">
        <f t="shared" si="1"/>
        <v>0</v>
      </c>
      <c r="H47" s="15"/>
    </row>
    <row r="48" spans="1:8" ht="54.75" customHeight="1" x14ac:dyDescent="0.25">
      <c r="A48" s="8">
        <v>37</v>
      </c>
      <c r="B48" s="19" t="s">
        <v>51</v>
      </c>
      <c r="C48" s="26">
        <v>345</v>
      </c>
      <c r="D48" s="2"/>
      <c r="E48" s="2"/>
      <c r="F48" s="23">
        <f t="shared" si="0"/>
        <v>0</v>
      </c>
      <c r="G48" s="2">
        <f t="shared" si="1"/>
        <v>0</v>
      </c>
      <c r="H48" s="15"/>
    </row>
    <row r="49" spans="1:8" ht="54.75" customHeight="1" x14ac:dyDescent="0.25">
      <c r="A49" s="11">
        <v>38</v>
      </c>
      <c r="B49" s="19" t="s">
        <v>52</v>
      </c>
      <c r="C49" s="26">
        <v>400</v>
      </c>
      <c r="D49" s="2"/>
      <c r="E49" s="2"/>
      <c r="F49" s="23">
        <f t="shared" si="0"/>
        <v>0</v>
      </c>
      <c r="G49" s="2">
        <f t="shared" si="1"/>
        <v>0</v>
      </c>
      <c r="H49" s="15"/>
    </row>
    <row r="50" spans="1:8" ht="54.75" customHeight="1" x14ac:dyDescent="0.25">
      <c r="A50" s="8">
        <v>39</v>
      </c>
      <c r="B50" s="19" t="s">
        <v>53</v>
      </c>
      <c r="C50" s="26">
        <v>400</v>
      </c>
      <c r="D50" s="2"/>
      <c r="E50" s="2"/>
      <c r="F50" s="23">
        <f t="shared" si="0"/>
        <v>0</v>
      </c>
      <c r="G50" s="2">
        <f t="shared" si="1"/>
        <v>0</v>
      </c>
      <c r="H50" s="15"/>
    </row>
    <row r="51" spans="1:8" ht="54.75" customHeight="1" x14ac:dyDescent="0.25">
      <c r="A51" s="11">
        <v>41</v>
      </c>
      <c r="B51" s="19" t="s">
        <v>54</v>
      </c>
      <c r="C51" s="27">
        <v>2</v>
      </c>
      <c r="D51" s="2"/>
      <c r="E51" s="2"/>
      <c r="F51" s="23">
        <f t="shared" si="0"/>
        <v>0</v>
      </c>
      <c r="G51" s="2">
        <f t="shared" si="1"/>
        <v>0</v>
      </c>
      <c r="H51" s="15"/>
    </row>
    <row r="52" spans="1:8" ht="54.75" customHeight="1" x14ac:dyDescent="0.25">
      <c r="A52" s="8">
        <v>42</v>
      </c>
      <c r="B52" s="19" t="s">
        <v>55</v>
      </c>
      <c r="C52" s="27">
        <v>2</v>
      </c>
      <c r="D52" s="2"/>
      <c r="E52" s="2"/>
      <c r="F52" s="23">
        <f t="shared" si="0"/>
        <v>0</v>
      </c>
      <c r="G52" s="2">
        <f t="shared" si="1"/>
        <v>0</v>
      </c>
      <c r="H52" s="15"/>
    </row>
    <row r="53" spans="1:8" ht="54.75" customHeight="1" x14ac:dyDescent="0.25">
      <c r="A53" s="8">
        <v>43</v>
      </c>
      <c r="B53" s="19" t="s">
        <v>56</v>
      </c>
      <c r="C53" s="27">
        <v>2</v>
      </c>
      <c r="D53" s="2"/>
      <c r="E53" s="2"/>
      <c r="F53" s="23">
        <f t="shared" si="0"/>
        <v>0</v>
      </c>
      <c r="G53" s="2">
        <f t="shared" si="1"/>
        <v>0</v>
      </c>
      <c r="H53" s="15"/>
    </row>
    <row r="54" spans="1:8" ht="54.75" customHeight="1" x14ac:dyDescent="0.25">
      <c r="A54" s="11">
        <v>44</v>
      </c>
      <c r="B54" s="19" t="s">
        <v>57</v>
      </c>
      <c r="C54" s="27">
        <v>45</v>
      </c>
      <c r="D54" s="2"/>
      <c r="E54" s="2"/>
      <c r="F54" s="23">
        <f t="shared" si="0"/>
        <v>0</v>
      </c>
      <c r="G54" s="2">
        <f t="shared" si="1"/>
        <v>0</v>
      </c>
      <c r="H54" s="15"/>
    </row>
    <row r="55" spans="1:8" ht="54.75" customHeight="1" x14ac:dyDescent="0.25">
      <c r="A55" s="8">
        <v>45</v>
      </c>
      <c r="B55" s="19" t="s">
        <v>58</v>
      </c>
      <c r="C55" s="27">
        <v>1</v>
      </c>
      <c r="D55" s="2"/>
      <c r="E55" s="2"/>
      <c r="F55" s="23">
        <f t="shared" si="0"/>
        <v>0</v>
      </c>
      <c r="G55" s="2">
        <f t="shared" si="1"/>
        <v>0</v>
      </c>
      <c r="H55" s="15"/>
    </row>
    <row r="56" spans="1:8" ht="54.75" customHeight="1" x14ac:dyDescent="0.25">
      <c r="A56" s="8">
        <v>46</v>
      </c>
      <c r="B56" s="19" t="s">
        <v>59</v>
      </c>
      <c r="C56" s="27">
        <v>1</v>
      </c>
      <c r="D56" s="2"/>
      <c r="E56" s="2"/>
      <c r="F56" s="23">
        <f t="shared" si="0"/>
        <v>0</v>
      </c>
      <c r="G56" s="2">
        <f t="shared" si="1"/>
        <v>0</v>
      </c>
      <c r="H56" s="15"/>
    </row>
    <row r="57" spans="1:8" ht="54.75" customHeight="1" x14ac:dyDescent="0.25">
      <c r="A57" s="11">
        <v>47</v>
      </c>
      <c r="B57" s="19" t="s">
        <v>60</v>
      </c>
      <c r="C57" s="27">
        <v>1</v>
      </c>
      <c r="D57" s="2"/>
      <c r="E57" s="2"/>
      <c r="F57" s="23">
        <f t="shared" si="0"/>
        <v>0</v>
      </c>
      <c r="G57" s="2">
        <f t="shared" si="1"/>
        <v>0</v>
      </c>
      <c r="H57" s="15"/>
    </row>
    <row r="58" spans="1:8" ht="54.75" customHeight="1" x14ac:dyDescent="0.25">
      <c r="A58" s="8">
        <v>48</v>
      </c>
      <c r="B58" s="19" t="s">
        <v>61</v>
      </c>
      <c r="C58" s="27">
        <v>1</v>
      </c>
      <c r="D58" s="2"/>
      <c r="E58" s="2"/>
      <c r="F58" s="23">
        <f t="shared" si="0"/>
        <v>0</v>
      </c>
      <c r="G58" s="2">
        <f t="shared" si="1"/>
        <v>0</v>
      </c>
      <c r="H58" s="15"/>
    </row>
    <row r="59" spans="1:8" ht="54.75" customHeight="1" x14ac:dyDescent="0.25">
      <c r="A59" s="8">
        <v>49</v>
      </c>
      <c r="B59" s="19" t="s">
        <v>62</v>
      </c>
      <c r="C59" s="27">
        <v>1</v>
      </c>
      <c r="D59" s="2"/>
      <c r="E59" s="2"/>
      <c r="F59" s="23">
        <f t="shared" si="0"/>
        <v>0</v>
      </c>
      <c r="G59" s="2">
        <f t="shared" si="1"/>
        <v>0</v>
      </c>
      <c r="H59" s="15"/>
    </row>
    <row r="60" spans="1:8" ht="54.75" customHeight="1" x14ac:dyDescent="0.25">
      <c r="A60" s="11">
        <v>50</v>
      </c>
      <c r="B60" s="19" t="s">
        <v>63</v>
      </c>
      <c r="C60" s="27">
        <v>1</v>
      </c>
      <c r="D60" s="2"/>
      <c r="E60" s="2"/>
      <c r="F60" s="23">
        <f t="shared" si="0"/>
        <v>0</v>
      </c>
      <c r="G60" s="2">
        <f t="shared" si="1"/>
        <v>0</v>
      </c>
      <c r="H60" s="15"/>
    </row>
    <row r="61" spans="1:8" ht="57" customHeight="1" x14ac:dyDescent="0.25">
      <c r="A61" s="8">
        <v>51</v>
      </c>
      <c r="B61" s="19" t="s">
        <v>64</v>
      </c>
      <c r="C61" s="27">
        <v>1</v>
      </c>
      <c r="D61" s="20"/>
      <c r="E61" s="21"/>
      <c r="F61" s="23">
        <f t="shared" si="0"/>
        <v>0</v>
      </c>
      <c r="G61" s="2">
        <f t="shared" si="1"/>
        <v>0</v>
      </c>
      <c r="H61" s="22"/>
    </row>
    <row r="62" spans="1:8" ht="57" customHeight="1" x14ac:dyDescent="0.25">
      <c r="A62" s="8">
        <v>52</v>
      </c>
      <c r="B62" s="19" t="s">
        <v>65</v>
      </c>
      <c r="C62" s="28">
        <v>1</v>
      </c>
      <c r="D62" s="29"/>
      <c r="E62" s="20"/>
      <c r="F62" s="23">
        <f t="shared" si="0"/>
        <v>0</v>
      </c>
      <c r="G62" s="2">
        <f t="shared" si="1"/>
        <v>0</v>
      </c>
      <c r="H62" s="22"/>
    </row>
    <row r="63" spans="1:8" ht="33.75" customHeight="1" x14ac:dyDescent="0.25">
      <c r="A63" s="21"/>
      <c r="B63" s="24" t="s">
        <v>66</v>
      </c>
      <c r="C63" s="31"/>
      <c r="D63" s="32"/>
      <c r="E63" s="33"/>
      <c r="F63" s="24">
        <f>SUM(F11:F61)</f>
        <v>0</v>
      </c>
      <c r="G63" s="24">
        <f>SUM(G11:G61)</f>
        <v>0</v>
      </c>
      <c r="H63" s="21"/>
    </row>
    <row r="64" spans="1:8" ht="33.75" customHeight="1" x14ac:dyDescent="0.25">
      <c r="A64" s="12"/>
      <c r="B64" s="14"/>
      <c r="C64" s="18"/>
      <c r="D64" s="16"/>
      <c r="E64" s="17"/>
      <c r="F64" s="17"/>
      <c r="G64" s="17"/>
      <c r="H64" s="17"/>
    </row>
    <row r="65" spans="1:8" ht="33.75" customHeight="1" x14ac:dyDescent="0.25">
      <c r="A65" s="12"/>
      <c r="B65" s="13"/>
      <c r="C65" s="18"/>
      <c r="D65" s="16"/>
      <c r="E65" s="17"/>
      <c r="F65" s="17"/>
      <c r="G65" s="17"/>
      <c r="H65" s="17"/>
    </row>
    <row r="66" spans="1:8" ht="30" customHeight="1" x14ac:dyDescent="0.25">
      <c r="B66" s="1"/>
      <c r="E66" t="s">
        <v>67</v>
      </c>
    </row>
    <row r="67" spans="1:8" ht="30" customHeight="1" x14ac:dyDescent="0.25">
      <c r="A67" s="6"/>
      <c r="E67" s="7" t="s">
        <v>68</v>
      </c>
    </row>
    <row r="68" spans="1:8" ht="30" customHeight="1" x14ac:dyDescent="0.25"/>
    <row r="70" spans="1:8" ht="43.5" customHeight="1" x14ac:dyDescent="0.25"/>
    <row r="71" spans="1:8" ht="54.75" customHeight="1" x14ac:dyDescent="0.25"/>
    <row r="72" spans="1:8" ht="32.25" customHeight="1" x14ac:dyDescent="0.25"/>
    <row r="73" spans="1:8" ht="32.25" customHeight="1" x14ac:dyDescent="0.25"/>
    <row r="74" spans="1:8" ht="36.75" customHeight="1" x14ac:dyDescent="0.25"/>
    <row r="75" spans="1:8" ht="36.75" customHeight="1" x14ac:dyDescent="0.25"/>
    <row r="76" spans="1:8" ht="33.75" customHeight="1" x14ac:dyDescent="0.25"/>
    <row r="79" spans="1:8" ht="120.75" customHeight="1" x14ac:dyDescent="0.25">
      <c r="B79" s="9"/>
    </row>
    <row r="80" spans="1:8" ht="47.25" customHeight="1" x14ac:dyDescent="0.25">
      <c r="B80" s="10"/>
    </row>
    <row r="81" ht="30" customHeight="1" x14ac:dyDescent="0.25"/>
    <row r="85" ht="30.75" customHeight="1" x14ac:dyDescent="0.25"/>
    <row r="86" ht="15.75" customHeight="1" x14ac:dyDescent="0.25"/>
  </sheetData>
  <mergeCells count="9">
    <mergeCell ref="C63:E63"/>
    <mergeCell ref="A6:H6"/>
    <mergeCell ref="A7:H7"/>
    <mergeCell ref="A9:H9"/>
    <mergeCell ref="A2:H2"/>
    <mergeCell ref="A3:H3"/>
    <mergeCell ref="A4:H4"/>
    <mergeCell ref="A5:H5"/>
    <mergeCell ref="A8:H8"/>
  </mergeCells>
  <pageMargins left="0.25" right="0.25" top="0.75" bottom="0.75" header="0.3" footer="0.3"/>
  <pageSetup paperSize="9" scale="50" fitToWidth="0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ferencjeregionalne2023OZ_x002b_Delegatury xmlns="153e0a85-a7de-4c25-b915-33607e7cdfca" xsi:nil="true"/>
    <KonferencjaCiechan_x00f3_w18_x002e_09_x002e_2023ZDJECIA xmlns="153e0a85-a7de-4c25-b915-33607e7cdfca" xsi:nil="true"/>
    <_x0044_FE20250 xmlns="153e0a85-a7de-4c25-b915-33607e7cdfca" xsi:nil="true"/>
    <_x0044_FE2025 xmlns="153e0a85-a7de-4c25-b915-33607e7cdfca" xsi:nil="true"/>
    <DOFEmateria_x0142_ypromocyjne xmlns="153e0a85-a7de-4c25-b915-33607e7cdfca" xsi:nil="true"/>
    <TaxCatchAll xmlns="13e258df-16cb-4507-b678-b498e48e58c8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lcf76f155ced4ddcb4097134ff3c332f xmlns="153e0a85-a7de-4c25-b915-33607e7cdfca">
      <Terms xmlns="http://schemas.microsoft.com/office/infopath/2007/PartnerControls"/>
    </lcf76f155ced4ddcb4097134ff3c332f>
    <FunduszowyMaj2026 xmlns="153e0a85-a7de-4c25-b915-33607e7cd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30" ma:contentTypeDescription="Utwórz nowy dokument." ma:contentTypeScope="" ma:versionID="7338f012110246c0bdd9153e8329eb65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bc091c237dafb990c80c8f0ea55d1f02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  <xsd:element ref="ns3:_x0044_FE2025" minOccurs="0"/>
                <xsd:element ref="ns3:_x0044_FE20250" minOccurs="0"/>
                <xsd:element ref="ns3:MediaServiceBillingMetadata" minOccurs="0"/>
                <xsd:element ref="ns3:FunduszowyMaj202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  <xsd:element name="_x0044_FE2025" ma:index="32" nillable="true" ma:displayName="DFE 2025 " ma:format="Dropdown" ma:internalName="_x0044_FE2025">
      <xsd:simpleType>
        <xsd:restriction base="dms:Text">
          <xsd:maxLength value="255"/>
        </xsd:restriction>
      </xsd:simpleType>
    </xsd:element>
    <xsd:element name="_x0044_FE20250" ma:index="33" nillable="true" ma:displayName="DFE 2025" ma:format="Dropdown" ma:internalName="_x0044_FE20250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unduszowyMaj2026" ma:index="35" nillable="true" ma:displayName="Funduszowy Maj 2026" ma:description="materiały promocyjne" ma:format="Dropdown" ma:internalName="FunduszowyMaj2026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80F6D-8208-4E3B-9A1B-9C1F62D1941C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153e0a85-a7de-4c25-b915-33607e7cdfca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13e258df-16cb-4507-b678-b498e48e58c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7EDCB1-345F-4F48-B5F7-ADE5B8A09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3418DB-5EE0-411A-A627-E0DB450A8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Tomkiewicz Elżbieta</dc:creator>
  <cp:keywords/>
  <dc:description/>
  <cp:lastModifiedBy>Przemysław Szymański</cp:lastModifiedBy>
  <cp:revision/>
  <dcterms:created xsi:type="dcterms:W3CDTF">2020-01-09T08:27:13Z</dcterms:created>
  <dcterms:modified xsi:type="dcterms:W3CDTF">2026-02-02T11:55:49Z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