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.bodzioch\Desktop\16.FRM\Organizacja\Aktualne\"/>
    </mc:Choice>
  </mc:AlternateContent>
  <xr:revisionPtr revIDLastSave="0" documentId="8_{7F47369D-F190-4491-826F-CE83F2A3465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82" i="1"/>
  <c r="E96" i="1"/>
  <c r="E95" i="1"/>
  <c r="E94" i="1"/>
  <c r="E93" i="1"/>
  <c r="E83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7" i="1"/>
  <c r="E66" i="1"/>
  <c r="E65" i="1"/>
  <c r="E64" i="1"/>
  <c r="E63" i="1"/>
  <c r="E61" i="1"/>
  <c r="E59" i="1"/>
  <c r="E54" i="1"/>
  <c r="E53" i="1"/>
  <c r="E52" i="1"/>
  <c r="E51" i="1"/>
  <c r="E48" i="1"/>
  <c r="E38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9" i="1"/>
  <c r="E16" i="1"/>
  <c r="E15" i="1"/>
  <c r="E99" i="1" l="1"/>
</calcChain>
</file>

<file path=xl/sharedStrings.xml><?xml version="1.0" encoding="utf-8"?>
<sst xmlns="http://schemas.openxmlformats.org/spreadsheetml/2006/main" count="118" uniqueCount="118">
  <si>
    <t>Prosimy o wypełnienie wszystkich pól niebieskich</t>
  </si>
  <si>
    <t xml:space="preserve">Lp. </t>
  </si>
  <si>
    <t>Element realizacji</t>
  </si>
  <si>
    <t>I</t>
  </si>
  <si>
    <t>II</t>
  </si>
  <si>
    <t>III</t>
  </si>
  <si>
    <t>IV</t>
  </si>
  <si>
    <t>V</t>
  </si>
  <si>
    <t>VI</t>
  </si>
  <si>
    <t>Zapewnienie atrakcji dodatkowych</t>
  </si>
  <si>
    <t>VII</t>
  </si>
  <si>
    <t>VIII</t>
  </si>
  <si>
    <t>Zapewnienie wyposażenia technicznego</t>
  </si>
  <si>
    <t>IX</t>
  </si>
  <si>
    <t>X</t>
  </si>
  <si>
    <t>XI</t>
  </si>
  <si>
    <t>Opracowanie i produkcja materiałów graficznych i audiowizualnych</t>
  </si>
  <si>
    <t>XII</t>
  </si>
  <si>
    <t>Produkcja i dostawa materiałów promocyjnych i materiałów pomocniczych w projekcie</t>
  </si>
  <si>
    <t>XIII</t>
  </si>
  <si>
    <t>Kosze do segregacji śmieci</t>
  </si>
  <si>
    <t>SUMA</t>
  </si>
  <si>
    <t xml:space="preserve">Szacowanie wartości zamówienia:
Kompleksowa organizacja i obsługa wydarzenia konferencyjnego 
pn. 16. Forum Rozwoju Mazowsza - Forum Funduszy Europejskich
</t>
  </si>
  <si>
    <t>Zapewnienie ekranu (min. 8×2 m) z paneli diodowych LED – zgodnie z OPZ</t>
  </si>
  <si>
    <t>Zapewnienie nagłośnienia sceny wraz z widownią – zgodnie z OPZ</t>
  </si>
  <si>
    <t>Zapewnienie oświetlenia sceny – zgodnie z OPZ</t>
  </si>
  <si>
    <t>Sprzęt techniczny: wyposażenie sceny, reżyserki, itp. – zgodnie z OPZ</t>
  </si>
  <si>
    <t>Fotele na scenę zgodnie z OPZ</t>
  </si>
  <si>
    <t>Stoliki na scenę – zgodnie z OPZ</t>
  </si>
  <si>
    <t>Zaprojektowanie, budowa, aranżacja i wyposażenie sceny</t>
  </si>
  <si>
    <t>Bezprzewodowe słuchawki nauszne – zgodnie z OPZ</t>
  </si>
  <si>
    <t>Inne elementy niezbędnego wyposażenia sceny zgodnie 
z koncepcją realizacji i projektem Wykonawcy (system do tłumaczeń zdalnych [PL/EN], 1 zegar – jeśli dotyczy) – zgodnie z OPZ</t>
  </si>
  <si>
    <t>Zapewnienie mebli i wyposażenia (pojedynczo)</t>
  </si>
  <si>
    <t>Fotele I – zgodnie z OPZ</t>
  </si>
  <si>
    <t>Fotele II – zgodnie z OPZ</t>
  </si>
  <si>
    <t>Hokery – zgodnie z OPZ</t>
  </si>
  <si>
    <t>Siedziska modułowe – zgodnie z OPZ</t>
  </si>
  <si>
    <t>Duże pufy w kształcie kwadratu – zgodnie z OPZ</t>
  </si>
  <si>
    <t>Małe pufy "kostki" materiałowe – zgodnie z OPZ</t>
  </si>
  <si>
    <t>Stoły duże – zgodnie z OPZ</t>
  </si>
  <si>
    <t>Stoły kwadratowe – zgodnie z OPZ</t>
  </si>
  <si>
    <t>Stoliki kawowe prostokątne – zgodnie z OPZ</t>
  </si>
  <si>
    <t>Stoliki kawowe kwadratowe – zgodnie z OPZ</t>
  </si>
  <si>
    <t>Zapewnienie instalacji (meble i wyposażenie w zestawach)</t>
  </si>
  <si>
    <t>Transparentne ekrany LED (zgodnie z opisem zawartym w OPZ pkt. 6.3) – zgodnie z OPZ</t>
  </si>
  <si>
    <t>Stoisko promocyjne Zamawiającego
•	ze standardową ladą wystawienniczą – zgodnie z OPZ
•	z ladami multimedialnymi – zgodnie z OPZ</t>
  </si>
  <si>
    <t>Aranżacja i wyposażenie przestrzeni wspólnych</t>
  </si>
  <si>
    <t>Recepcja i szatnia – zgodnie z OPZ</t>
  </si>
  <si>
    <t>Zaplecze techniczne – zgodnie z OPZ</t>
  </si>
  <si>
    <t>Cyfrowy terminal informacyjny z ekranem dotykowym (zgodnie z opisem zawartym w OPZ pkt. 6.6 ppkt. 2)</t>
  </si>
  <si>
    <t>Fotobudka AI - zgodnie z OPZ</t>
  </si>
  <si>
    <t>Zapewnienie elementów do podziału wizualnego i oznakowania przestrzeni, dekoracje</t>
  </si>
  <si>
    <t>Zapewnienie obsługi osobowej</t>
  </si>
  <si>
    <t>Zapewnienie dodatkowych elementów obsługi</t>
  </si>
  <si>
    <t>Zapewnienie elementów dot. bezpieczeństwo i higieny wydarzenia</t>
  </si>
  <si>
    <r>
      <t xml:space="preserve">Sztalugi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</si>
  <si>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Stojaki na ulotki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</si>
  <si>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Donice duże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</si>
  <si>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Stoisko informacyjne funduszy europejskich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</si>
  <si>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Minikino funduszowe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</si>
  <si>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Czekolada w personalizowanym opakowaniu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</si>
  <si>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Czarne kratownice stalowe/aluminiowe – łącznie min. 300 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</si>
  <si>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Ścianki/kasetony LED dwustronne 200x600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</si>
  <si>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na ścianki/kasetony LED 200x600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</si>
  <si>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Ścianki/kasetony LED dwustronne 100x200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</si>
  <si>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na ścianki/kasetony LED 100x200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</si>
  <si>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Tablice informacyjne zadrukowane na płycie piankowej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</si>
  <si>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Naklejki informacyjne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</si>
  <si>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Kotara maskująca okna (molton sceniczny bez nadruku)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</si>
  <si>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maskująca baner sponsorski obiektu (z nadrukiem)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</si>
  <si>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Windery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</si>
  <si>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Dekoracje z roślin żywych (zestaw)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</si>
  <si>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Rośliny w doniczkach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</si>
  <si>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Laptopy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</si>
  <si>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Drukarki laserowe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</si>
  <si>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Telewizory 60 cali ze stojakami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</si>
  <si>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Rzutnik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</si>
  <si>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Ekran 120 cali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</si>
  <si>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Koordynator/ Event manager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</si>
  <si>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Konferansjerzy/prowadzący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</si>
  <si>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Reżyser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</si>
  <si>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</si>
  <si>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Koordynatorzy stref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</si>
  <si>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Tłumacze migowi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</si>
  <si>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Tłumacze symultaniczni języka angielskiego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</si>
  <si>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Lotny operator kamery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</si>
  <si>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techniki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</si>
  <si>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techniczna stref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</si>
  <si>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Stewardzi/hostessy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</si>
  <si>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Profesjonalny opiekun osoby niepełnosprawnej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</si>
  <si>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Wizażysta/ka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</si>
  <si>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atrakcji fotobudka AI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</si>
  <si>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Przeprowadzenie rejestracji uczestników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</si>
  <si>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Streaming/transmisja ze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</si>
  <si>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Przygotowanie i koordynowanie gry „Tropy Europy”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</si>
  <si>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Linia graficzna zgodna z KV 16.FRM wraz z podkładem dźwiękowym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</si>
  <si>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Materiały zmontowane ze streamingu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</si>
  <si>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Filmy reportażowe nt. przebiegu 16.FRM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</si>
  <si>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Smycze i identyfikatory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</si>
  <si>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Czytniki e-booków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</si>
  <si>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Smartwatche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</si>
  <si>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Smartbandy </t>
    </r>
    <r>
      <rPr>
        <sz val="11"/>
        <color theme="1"/>
        <rFont val="Calibri"/>
        <family val="2"/>
        <charset val="238"/>
        <scheme val="minor"/>
      </rPr>
      <t>– zgodnie z OPZ</t>
    </r>
  </si>
  <si>
    <t>Liczba jednostek (szt./osób)</t>
  </si>
  <si>
    <t>Cena jednostkowa (zł brutto)</t>
  </si>
  <si>
    <t>Maksymalna wartość (zł brutto) 
(kol. 5 = kol. 3 × kol. 4)</t>
  </si>
  <si>
    <t>1.</t>
  </si>
  <si>
    <t>2.</t>
  </si>
  <si>
    <t>3.</t>
  </si>
  <si>
    <t>4.</t>
  </si>
  <si>
    <t>5.</t>
  </si>
  <si>
    <r>
      <t xml:space="preserve">Animatorzy gry "Tropy Europy"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</si>
  <si>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Stelaże/maszty do gry „Tropy Europy” </t>
    </r>
    <r>
      <rPr>
        <sz val="11"/>
        <color theme="1"/>
        <rFont val="Calibri"/>
        <family val="2"/>
        <charset val="238"/>
        <scheme val="minor"/>
      </rPr>
      <t>– zgodnie z OPZ</t>
    </r>
    <r>
      <rPr>
        <sz val="11"/>
        <color rgb="FF000000"/>
        <rFont val="Calibri"/>
        <family val="2"/>
        <charset val="238"/>
        <scheme val="minor"/>
      </rPr>
      <t xml:space="preserve"> (wariant 1)</t>
    </r>
  </si>
  <si>
    <r>
      <t xml:space="preserve">Stoiska do gry „Tropy Europy” </t>
    </r>
    <r>
      <rPr>
        <sz val="11"/>
        <color theme="1"/>
        <rFont val="Calibri"/>
        <family val="2"/>
        <charset val="238"/>
        <scheme val="minor"/>
      </rPr>
      <t>– zgodnie z OPZ</t>
    </r>
    <r>
      <rPr>
        <sz val="11"/>
        <color rgb="FF000000"/>
        <rFont val="Calibri"/>
        <family val="2"/>
        <charset val="238"/>
        <scheme val="minor"/>
      </rPr>
      <t xml:space="preserve"> (wariant 2)</t>
    </r>
  </si>
  <si>
    <t>Zapewnienie dodatkowego wyposażenia sceny i recepcji</t>
  </si>
  <si>
    <t>System pętli indukcyjnych (w tym 1 scena
i 1 recepcja) – zgodnie z OPZ</t>
  </si>
  <si>
    <t>Budowa sceny wraz z horyzontem (obudowa ekranu/tło sceny) – zgodnie z OPZ</t>
  </si>
  <si>
    <t>Ozdobne litery z hasłem #FunduszeEuropejskie - zgodnie z OPZ</t>
  </si>
  <si>
    <t>Model 3D mostu - zgodnie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</si>
</sst>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E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0" fontId="5" fillId="0" borderId="0" xfId="0" applyFont="1"/>
    <xf numFmtId="3" fontId="0" fillId="0" borderId="0" xfId="0" applyNumberFormat="1"/>
    <xf numFmtId="0" fontId="1" fillId="3" borderId="6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4" borderId="0" xfId="0" applyFill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4" fontId="0" fillId="2" borderId="4" xfId="0" applyNumberFormat="1" applyFill="1" applyBorder="1" applyAlignment="1">
      <alignment vertical="center"/>
    </xf>
    <xf numFmtId="164" fontId="0" fillId="2" borderId="30" xfId="0" applyNumberFormat="1" applyFill="1" applyBorder="1" applyAlignment="1">
      <alignment vertical="center"/>
    </xf>
    <xf numFmtId="0" fontId="1" fillId="3" borderId="31" xfId="0" applyFont="1" applyFill="1" applyBorder="1" applyAlignment="1">
      <alignment horizontal="left" vertical="center" wrapText="1"/>
    </xf>
    <xf numFmtId="44" fontId="0" fillId="2" borderId="4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vertical="center"/>
    </xf>
    <xf numFmtId="164" fontId="0" fillId="2" borderId="26" xfId="0" applyNumberFormat="1" applyFill="1" applyBorder="1"/>
    <xf numFmtId="44" fontId="0" fillId="2" borderId="31" xfId="0" applyNumberFormat="1" applyFill="1" applyBorder="1"/>
    <xf numFmtId="164" fontId="0" fillId="2" borderId="35" xfId="0" applyNumberForma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4" fontId="0" fillId="2" borderId="38" xfId="0" applyNumberFormat="1" applyFill="1" applyBorder="1" applyAlignment="1">
      <alignment vertical="center"/>
    </xf>
    <xf numFmtId="0" fontId="8" fillId="0" borderId="39" xfId="0" applyFont="1" applyBorder="1" applyAlignment="1">
      <alignment horizontal="justify" vertical="center" wrapText="1"/>
    </xf>
    <xf numFmtId="0" fontId="8" fillId="0" borderId="4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center" vertical="center" wrapText="1"/>
    </xf>
    <xf numFmtId="164" fontId="0" fillId="3" borderId="29" xfId="0" applyNumberFormat="1" applyFill="1" applyBorder="1" applyAlignment="1">
      <alignment vertical="center"/>
    </xf>
    <xf numFmtId="164" fontId="0" fillId="2" borderId="29" xfId="0" applyNumberFormat="1" applyFill="1" applyBorder="1" applyAlignment="1">
      <alignment vertical="center"/>
    </xf>
    <xf numFmtId="164" fontId="0" fillId="2" borderId="42" xfId="0" applyNumberFormat="1" applyFill="1" applyBorder="1" applyAlignment="1">
      <alignment vertical="center"/>
    </xf>
    <xf numFmtId="164" fontId="0" fillId="2" borderId="43" xfId="0" applyNumberFormat="1" applyFill="1" applyBorder="1" applyAlignment="1">
      <alignment vertical="center"/>
    </xf>
    <xf numFmtId="164" fontId="6" fillId="2" borderId="29" xfId="0" applyNumberFormat="1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1" fontId="0" fillId="3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164" fontId="0" fillId="2" borderId="44" xfId="0" applyNumberFormat="1" applyFill="1" applyBorder="1" applyAlignment="1">
      <alignment vertical="center"/>
    </xf>
    <xf numFmtId="1" fontId="0" fillId="3" borderId="43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vertical="center"/>
    </xf>
    <xf numFmtId="1" fontId="0" fillId="3" borderId="44" xfId="0" applyNumberFormat="1" applyFill="1" applyBorder="1" applyAlignment="1">
      <alignment horizontal="center" vertical="center"/>
    </xf>
    <xf numFmtId="1" fontId="1" fillId="3" borderId="36" xfId="0" applyNumberFormat="1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" fontId="0" fillId="3" borderId="46" xfId="0" applyNumberFormat="1" applyFill="1" applyBorder="1" applyAlignment="1">
      <alignment horizontal="center" vertical="center"/>
    </xf>
    <xf numFmtId="1" fontId="0" fillId="2" borderId="46" xfId="0" applyNumberFormat="1" applyFill="1" applyBorder="1" applyAlignment="1">
      <alignment horizontal="center" vertical="center"/>
    </xf>
    <xf numFmtId="1" fontId="0" fillId="5" borderId="36" xfId="0" applyNumberFormat="1" applyFill="1" applyBorder="1" applyAlignment="1">
      <alignment horizontal="center" vertical="center"/>
    </xf>
    <xf numFmtId="1" fontId="0" fillId="5" borderId="37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3" borderId="47" xfId="0" applyNumberFormat="1" applyFill="1" applyBorder="1" applyAlignment="1">
      <alignment horizontal="center" vertical="center"/>
    </xf>
    <xf numFmtId="1" fontId="0" fillId="3" borderId="45" xfId="0" applyNumberFormat="1" applyFill="1" applyBorder="1" applyAlignment="1">
      <alignment horizontal="center" vertical="center"/>
    </xf>
    <xf numFmtId="1" fontId="6" fillId="2" borderId="46" xfId="0" applyNumberFormat="1" applyFont="1" applyFill="1" applyBorder="1" applyAlignment="1">
      <alignment horizontal="center" vertical="center"/>
    </xf>
    <xf numFmtId="1" fontId="0" fillId="3" borderId="48" xfId="0" applyNumberFormat="1" applyFill="1" applyBorder="1" applyAlignment="1">
      <alignment horizontal="center" vertical="center"/>
    </xf>
    <xf numFmtId="1" fontId="0" fillId="2" borderId="48" xfId="0" applyNumberFormat="1" applyFill="1" applyBorder="1" applyAlignment="1">
      <alignment horizontal="center" vertical="center"/>
    </xf>
    <xf numFmtId="1" fontId="0" fillId="3" borderId="49" xfId="0" applyNumberFormat="1" applyFill="1" applyBorder="1" applyAlignment="1">
      <alignment horizontal="center" vertical="center"/>
    </xf>
    <xf numFmtId="1" fontId="0" fillId="3" borderId="50" xfId="0" applyNumberFormat="1" applyFill="1" applyBorder="1" applyAlignment="1">
      <alignment horizontal="center" vertical="center"/>
    </xf>
    <xf numFmtId="1" fontId="0" fillId="2" borderId="51" xfId="0" applyNumberFormat="1" applyFill="1" applyBorder="1" applyAlignment="1">
      <alignment horizontal="center" vertical="center"/>
    </xf>
    <xf numFmtId="1" fontId="0" fillId="2" borderId="50" xfId="0" applyNumberFormat="1" applyFill="1" applyBorder="1" applyAlignment="1">
      <alignment horizontal="center" vertical="center"/>
    </xf>
    <xf numFmtId="1" fontId="0" fillId="3" borderId="51" xfId="0" applyNumberForma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justify" vertical="center" wrapText="1"/>
    </xf>
    <xf numFmtId="0" fontId="1" fillId="3" borderId="39" xfId="0" applyFont="1" applyFill="1" applyBorder="1" applyAlignment="1">
      <alignment vertical="center" wrapText="1"/>
    </xf>
    <xf numFmtId="1" fontId="0" fillId="3" borderId="36" xfId="0" applyNumberFormat="1" applyFill="1" applyBorder="1" applyAlignment="1">
      <alignment horizontal="center" vertical="center"/>
    </xf>
    <xf numFmtId="0" fontId="0" fillId="3" borderId="4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44" fontId="0" fillId="2" borderId="32" xfId="0" applyNumberForma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 wrapText="1"/>
    </xf>
    <xf numFmtId="44" fontId="0" fillId="2" borderId="33" xfId="0" applyNumberFormat="1" applyFill="1" applyBorder="1" applyAlignment="1">
      <alignment vertical="center"/>
    </xf>
    <xf numFmtId="0" fontId="8" fillId="0" borderId="10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center" vertical="center"/>
    </xf>
    <xf numFmtId="164" fontId="0" fillId="3" borderId="18" xfId="0" applyNumberForma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6" fillId="0" borderId="22" xfId="0" applyFont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vertical="center" wrapText="1"/>
    </xf>
    <xf numFmtId="164" fontId="0" fillId="5" borderId="55" xfId="0" applyNumberFormat="1" applyFill="1" applyBorder="1" applyAlignment="1">
      <alignment vertical="center"/>
    </xf>
    <xf numFmtId="164" fontId="0" fillId="5" borderId="36" xfId="0" applyNumberFormat="1" applyFill="1" applyBorder="1" applyAlignment="1">
      <alignment vertical="center"/>
    </xf>
    <xf numFmtId="164" fontId="0" fillId="2" borderId="56" xfId="0" applyNumberFormat="1" applyFill="1" applyBorder="1" applyAlignment="1">
      <alignment vertical="center"/>
    </xf>
    <xf numFmtId="44" fontId="0" fillId="2" borderId="36" xfId="0" applyNumberFormat="1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1" fontId="0" fillId="2" borderId="45" xfId="0" applyNumberForma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justify" vertical="center" wrapText="1"/>
    </xf>
    <xf numFmtId="0" fontId="0" fillId="4" borderId="52" xfId="0" applyFill="1" applyBorder="1" applyAlignment="1">
      <alignment horizontal="center" vertical="center"/>
    </xf>
    <xf numFmtId="0" fontId="6" fillId="0" borderId="54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1" fontId="1" fillId="3" borderId="36" xfId="0" applyNumberFormat="1" applyFont="1" applyFill="1" applyBorder="1" applyAlignment="1">
      <alignment horizontal="center" vertical="center"/>
    </xf>
    <xf numFmtId="44" fontId="1" fillId="3" borderId="41" xfId="0" applyNumberFormat="1" applyFont="1" applyFill="1" applyBorder="1" applyAlignment="1">
      <alignment vertical="center"/>
    </xf>
    <xf numFmtId="44" fontId="1" fillId="3" borderId="31" xfId="0" applyNumberFormat="1" applyFont="1" applyFill="1" applyBorder="1" applyAlignment="1">
      <alignment vertical="center"/>
    </xf>
    <xf numFmtId="0" fontId="8" fillId="0" borderId="58" xfId="0" applyFont="1" applyBorder="1" applyAlignment="1">
      <alignment vertical="center" wrapText="1"/>
    </xf>
    <xf numFmtId="0" fontId="0" fillId="3" borderId="55" xfId="0" applyFill="1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9E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554072</xdr:colOff>
      <xdr:row>0</xdr:row>
      <xdr:rowOff>630382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50AF88-ED67-2DAA-37BB-9E6DB5D1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08904" cy="630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topLeftCell="A7" zoomScale="110" zoomScaleNormal="110" workbookViewId="0">
      <selection activeCell="B10" sqref="B10"/>
    </sheetView>
  </sheetViews>
  <sheetFormatPr defaultColWidth="8.7109375" defaultRowHeight="15" x14ac:dyDescent="0.25"/>
  <cols>
    <col min="1" max="1" width="4.7109375" style="1" customWidth="1"/>
    <col min="2" max="2" width="52" customWidth="1"/>
    <col min="3" max="3" width="14.28515625" style="46" customWidth="1"/>
    <col min="4" max="4" width="13.140625" bestFit="1" customWidth="1"/>
    <col min="5" max="5" width="21.7109375" customWidth="1"/>
  </cols>
  <sheetData>
    <row r="1" spans="1:5" ht="53.25" customHeight="1" x14ac:dyDescent="0.25">
      <c r="A1" s="134"/>
      <c r="B1" s="135"/>
      <c r="C1" s="135"/>
      <c r="D1" s="135"/>
      <c r="E1" s="135"/>
    </row>
    <row r="2" spans="1:5" ht="15" customHeight="1" x14ac:dyDescent="0.25">
      <c r="A2" s="127" t="s">
        <v>22</v>
      </c>
      <c r="B2" s="128"/>
      <c r="C2" s="128"/>
      <c r="D2" s="128"/>
      <c r="E2" s="129"/>
    </row>
    <row r="3" spans="1:5" ht="57.75" customHeight="1" x14ac:dyDescent="0.25">
      <c r="A3" s="130"/>
      <c r="B3" s="131"/>
      <c r="C3" s="131"/>
      <c r="D3" s="131"/>
      <c r="E3" s="132"/>
    </row>
    <row r="4" spans="1:5" ht="21" customHeight="1" thickBot="1" x14ac:dyDescent="0.3">
      <c r="A4" s="133" t="s">
        <v>0</v>
      </c>
      <c r="B4" s="133"/>
      <c r="C4" s="133"/>
      <c r="D4" s="133"/>
      <c r="E4" s="133"/>
    </row>
    <row r="5" spans="1:5" ht="45.75" thickBot="1" x14ac:dyDescent="0.3">
      <c r="A5" s="12" t="s">
        <v>1</v>
      </c>
      <c r="B5" s="13" t="s">
        <v>2</v>
      </c>
      <c r="C5" s="68" t="s">
        <v>102</v>
      </c>
      <c r="D5" s="53" t="s">
        <v>103</v>
      </c>
      <c r="E5" s="18" t="s">
        <v>104</v>
      </c>
    </row>
    <row r="6" spans="1:5" s="41" customFormat="1" ht="15.75" thickBot="1" x14ac:dyDescent="0.3">
      <c r="A6" s="38" t="s">
        <v>105</v>
      </c>
      <c r="B6" s="39" t="s">
        <v>106</v>
      </c>
      <c r="C6" s="69" t="s">
        <v>107</v>
      </c>
      <c r="D6" s="54" t="s">
        <v>108</v>
      </c>
      <c r="E6" s="40" t="s">
        <v>109</v>
      </c>
    </row>
    <row r="7" spans="1:5" ht="30" customHeight="1" thickBot="1" x14ac:dyDescent="0.3">
      <c r="A7" s="98" t="s">
        <v>3</v>
      </c>
      <c r="B7" s="13" t="s">
        <v>29</v>
      </c>
      <c r="C7" s="68"/>
      <c r="D7" s="53"/>
      <c r="E7" s="18"/>
    </row>
    <row r="8" spans="1:5" ht="39.75" customHeight="1" x14ac:dyDescent="0.25">
      <c r="A8" s="96">
        <v>1</v>
      </c>
      <c r="B8" s="136" t="s">
        <v>115</v>
      </c>
      <c r="C8" s="76"/>
      <c r="D8" s="97"/>
      <c r="E8" s="91"/>
    </row>
    <row r="9" spans="1:5" ht="30" customHeight="1" x14ac:dyDescent="0.25">
      <c r="A9" s="96">
        <v>2</v>
      </c>
      <c r="B9" s="136" t="s">
        <v>116</v>
      </c>
      <c r="C9" s="78"/>
      <c r="D9" s="97"/>
      <c r="E9" s="91"/>
    </row>
    <row r="10" spans="1:5" ht="30" customHeight="1" x14ac:dyDescent="0.25">
      <c r="A10" s="96">
        <v>3</v>
      </c>
      <c r="B10" s="136" t="s">
        <v>117</v>
      </c>
      <c r="C10" s="78"/>
      <c r="D10" s="97"/>
      <c r="E10" s="91"/>
    </row>
    <row r="11" spans="1:5" ht="29.25" customHeight="1" x14ac:dyDescent="0.25">
      <c r="A11" s="48">
        <v>4</v>
      </c>
      <c r="B11" s="52" t="s">
        <v>23</v>
      </c>
      <c r="C11" s="70"/>
      <c r="D11" s="55"/>
      <c r="E11" s="19"/>
    </row>
    <row r="12" spans="1:5" ht="30.75" customHeight="1" x14ac:dyDescent="0.25">
      <c r="A12" s="48">
        <v>5</v>
      </c>
      <c r="B12" s="52" t="s">
        <v>24</v>
      </c>
      <c r="C12" s="70"/>
      <c r="D12" s="55"/>
      <c r="E12" s="19"/>
    </row>
    <row r="13" spans="1:5" ht="15" customHeight="1" x14ac:dyDescent="0.25">
      <c r="A13" s="48">
        <v>6</v>
      </c>
      <c r="B13" s="52" t="s">
        <v>25</v>
      </c>
      <c r="C13" s="70"/>
      <c r="D13" s="55"/>
      <c r="E13" s="19"/>
    </row>
    <row r="14" spans="1:5" ht="29.25" customHeight="1" x14ac:dyDescent="0.25">
      <c r="A14" s="48">
        <v>7</v>
      </c>
      <c r="B14" s="52" t="s">
        <v>26</v>
      </c>
      <c r="C14" s="70"/>
      <c r="D14" s="55"/>
      <c r="E14" s="19"/>
    </row>
    <row r="15" spans="1:5" ht="15" customHeight="1" x14ac:dyDescent="0.25">
      <c r="A15" s="48">
        <v>8</v>
      </c>
      <c r="B15" s="52" t="s">
        <v>27</v>
      </c>
      <c r="C15" s="71">
        <v>6</v>
      </c>
      <c r="D15" s="56"/>
      <c r="E15" s="19">
        <f>C15*D15</f>
        <v>0</v>
      </c>
    </row>
    <row r="16" spans="1:5" ht="15" customHeight="1" thickBot="1" x14ac:dyDescent="0.3">
      <c r="A16" s="100">
        <v>9</v>
      </c>
      <c r="B16" s="95" t="s">
        <v>28</v>
      </c>
      <c r="C16" s="83">
        <v>6</v>
      </c>
      <c r="D16" s="66"/>
      <c r="E16" s="94">
        <f>C16*D16</f>
        <v>0</v>
      </c>
    </row>
    <row r="17" spans="1:5" ht="15" customHeight="1" thickBot="1" x14ac:dyDescent="0.3">
      <c r="A17" s="101" t="s">
        <v>4</v>
      </c>
      <c r="B17" s="102" t="s">
        <v>113</v>
      </c>
      <c r="C17" s="72"/>
      <c r="D17" s="104"/>
      <c r="E17" s="103"/>
    </row>
    <row r="18" spans="1:5" ht="30.6" customHeight="1" thickBot="1" x14ac:dyDescent="0.3">
      <c r="A18" s="28">
        <v>1</v>
      </c>
      <c r="B18" s="29" t="s">
        <v>114</v>
      </c>
      <c r="C18" s="73"/>
      <c r="D18" s="57"/>
      <c r="E18" s="49"/>
    </row>
    <row r="19" spans="1:5" ht="15" customHeight="1" thickBot="1" x14ac:dyDescent="0.3">
      <c r="A19" s="30">
        <v>2</v>
      </c>
      <c r="B19" s="50" t="s">
        <v>30</v>
      </c>
      <c r="C19" s="74">
        <v>50</v>
      </c>
      <c r="D19" s="105"/>
      <c r="E19" s="106">
        <f>C19*D19</f>
        <v>0</v>
      </c>
    </row>
    <row r="20" spans="1:5" ht="70.5" customHeight="1" thickBot="1" x14ac:dyDescent="0.3">
      <c r="A20" s="14">
        <v>3</v>
      </c>
      <c r="B20" s="15" t="s">
        <v>31</v>
      </c>
      <c r="C20" s="75"/>
      <c r="D20" s="58"/>
      <c r="E20" s="17"/>
    </row>
    <row r="21" spans="1:5" ht="14.25" customHeight="1" thickBot="1" x14ac:dyDescent="0.3">
      <c r="A21" s="109" t="s">
        <v>5</v>
      </c>
      <c r="B21" s="111" t="s">
        <v>32</v>
      </c>
      <c r="C21" s="88"/>
      <c r="D21" s="107"/>
      <c r="E21" s="108"/>
    </row>
    <row r="22" spans="1:5" ht="14.25" customHeight="1" x14ac:dyDescent="0.25">
      <c r="A22" s="34">
        <v>1</v>
      </c>
      <c r="B22" s="112" t="s">
        <v>33</v>
      </c>
      <c r="C22" s="115">
        <v>40</v>
      </c>
      <c r="D22" s="63"/>
      <c r="E22" s="91">
        <f t="shared" ref="E22:E34" si="0">C22*D22</f>
        <v>0</v>
      </c>
    </row>
    <row r="23" spans="1:5" ht="14.25" customHeight="1" x14ac:dyDescent="0.25">
      <c r="A23" s="47">
        <v>2</v>
      </c>
      <c r="B23" s="113" t="s">
        <v>34</v>
      </c>
      <c r="C23" s="71">
        <v>40</v>
      </c>
      <c r="D23" s="56"/>
      <c r="E23" s="19">
        <f t="shared" si="0"/>
        <v>0</v>
      </c>
    </row>
    <row r="24" spans="1:5" ht="14.25" customHeight="1" x14ac:dyDescent="0.25">
      <c r="A24" s="47">
        <v>3</v>
      </c>
      <c r="B24" s="113" t="s">
        <v>35</v>
      </c>
      <c r="C24" s="71">
        <v>6</v>
      </c>
      <c r="D24" s="56"/>
      <c r="E24" s="19">
        <f t="shared" si="0"/>
        <v>0</v>
      </c>
    </row>
    <row r="25" spans="1:5" ht="14.25" customHeight="1" x14ac:dyDescent="0.25">
      <c r="A25" s="47">
        <v>4</v>
      </c>
      <c r="B25" s="113" t="s">
        <v>36</v>
      </c>
      <c r="C25" s="71">
        <v>20</v>
      </c>
      <c r="D25" s="56"/>
      <c r="E25" s="19">
        <f t="shared" si="0"/>
        <v>0</v>
      </c>
    </row>
    <row r="26" spans="1:5" ht="13.15" customHeight="1" x14ac:dyDescent="0.25">
      <c r="A26" s="47">
        <v>5</v>
      </c>
      <c r="B26" s="113" t="s">
        <v>37</v>
      </c>
      <c r="C26" s="71">
        <v>12</v>
      </c>
      <c r="D26" s="56"/>
      <c r="E26" s="19">
        <f t="shared" si="0"/>
        <v>0</v>
      </c>
    </row>
    <row r="27" spans="1:5" s="11" customFormat="1" ht="14.25" customHeight="1" x14ac:dyDescent="0.25">
      <c r="A27" s="47">
        <v>6</v>
      </c>
      <c r="B27" s="113" t="s">
        <v>38</v>
      </c>
      <c r="C27" s="77">
        <v>70</v>
      </c>
      <c r="D27" s="59"/>
      <c r="E27" s="19">
        <f t="shared" si="0"/>
        <v>0</v>
      </c>
    </row>
    <row r="28" spans="1:5" s="11" customFormat="1" ht="14.25" customHeight="1" x14ac:dyDescent="0.25">
      <c r="A28" s="47">
        <v>7</v>
      </c>
      <c r="B28" s="113" t="s">
        <v>39</v>
      </c>
      <c r="C28" s="77">
        <v>30</v>
      </c>
      <c r="D28" s="59"/>
      <c r="E28" s="19">
        <f t="shared" si="0"/>
        <v>0</v>
      </c>
    </row>
    <row r="29" spans="1:5" ht="14.25" customHeight="1" x14ac:dyDescent="0.25">
      <c r="A29" s="47">
        <v>8</v>
      </c>
      <c r="B29" s="113" t="s">
        <v>40</v>
      </c>
      <c r="C29" s="71">
        <v>15</v>
      </c>
      <c r="D29" s="56"/>
      <c r="E29" s="19">
        <f t="shared" si="0"/>
        <v>0</v>
      </c>
    </row>
    <row r="30" spans="1:5" ht="14.25" customHeight="1" x14ac:dyDescent="0.25">
      <c r="A30" s="47">
        <v>9</v>
      </c>
      <c r="B30" s="113" t="s">
        <v>41</v>
      </c>
      <c r="C30" s="71">
        <v>20</v>
      </c>
      <c r="D30" s="56"/>
      <c r="E30" s="19">
        <f t="shared" si="0"/>
        <v>0</v>
      </c>
    </row>
    <row r="31" spans="1:5" ht="14.25" customHeight="1" x14ac:dyDescent="0.25">
      <c r="A31" s="47">
        <v>10</v>
      </c>
      <c r="B31" s="113" t="s">
        <v>42</v>
      </c>
      <c r="C31" s="71">
        <v>20</v>
      </c>
      <c r="D31" s="56"/>
      <c r="E31" s="19">
        <f t="shared" si="0"/>
        <v>0</v>
      </c>
    </row>
    <row r="32" spans="1:5" ht="14.25" customHeight="1" x14ac:dyDescent="0.25">
      <c r="A32" s="47">
        <v>11</v>
      </c>
      <c r="B32" s="52" t="s">
        <v>55</v>
      </c>
      <c r="C32" s="71">
        <v>15</v>
      </c>
      <c r="D32" s="56"/>
      <c r="E32" s="19">
        <f t="shared" si="0"/>
        <v>0</v>
      </c>
    </row>
    <row r="33" spans="1:15" ht="14.25" customHeight="1" x14ac:dyDescent="0.25">
      <c r="A33" s="47">
        <v>12</v>
      </c>
      <c r="B33" s="52" t="s">
        <v>56</v>
      </c>
      <c r="C33" s="71">
        <v>30</v>
      </c>
      <c r="D33" s="56"/>
      <c r="E33" s="19">
        <f t="shared" si="0"/>
        <v>0</v>
      </c>
    </row>
    <row r="34" spans="1:15" ht="14.25" customHeight="1" thickBot="1" x14ac:dyDescent="0.3">
      <c r="A34" s="47">
        <v>13</v>
      </c>
      <c r="B34" s="117" t="s">
        <v>57</v>
      </c>
      <c r="C34" s="82">
        <v>40</v>
      </c>
      <c r="D34" s="56"/>
      <c r="E34" s="19">
        <f t="shared" si="0"/>
        <v>0</v>
      </c>
    </row>
    <row r="35" spans="1:15" ht="14.25" customHeight="1" thickBot="1" x14ac:dyDescent="0.3">
      <c r="A35" s="116" t="s">
        <v>6</v>
      </c>
      <c r="B35" s="110" t="s">
        <v>43</v>
      </c>
      <c r="C35" s="88"/>
      <c r="D35" s="108"/>
      <c r="E35" s="108"/>
    </row>
    <row r="36" spans="1:15" s="8" customFormat="1" ht="14.25" customHeight="1" thickBot="1" x14ac:dyDescent="0.3">
      <c r="A36" s="31">
        <v>1</v>
      </c>
      <c r="B36" s="51" t="s">
        <v>58</v>
      </c>
      <c r="C36" s="80"/>
      <c r="D36" s="60"/>
      <c r="E36" s="21"/>
    </row>
    <row r="37" spans="1:15" s="8" customFormat="1" ht="31.5" customHeight="1" thickBot="1" x14ac:dyDescent="0.3">
      <c r="A37" s="118">
        <v>2</v>
      </c>
      <c r="B37" s="52" t="s">
        <v>111</v>
      </c>
      <c r="C37" s="74">
        <v>20</v>
      </c>
      <c r="D37" s="61"/>
      <c r="E37" s="19">
        <f>C37*D37</f>
        <v>0</v>
      </c>
    </row>
    <row r="38" spans="1:15" s="8" customFormat="1" ht="31.5" customHeight="1" thickBot="1" x14ac:dyDescent="0.3">
      <c r="A38" s="118">
        <v>3</v>
      </c>
      <c r="B38" s="52" t="s">
        <v>112</v>
      </c>
      <c r="C38" s="74">
        <v>20</v>
      </c>
      <c r="D38" s="61"/>
      <c r="E38" s="19">
        <f>C38*D38</f>
        <v>0</v>
      </c>
    </row>
    <row r="39" spans="1:15" s="8" customFormat="1" ht="27.75" customHeight="1" thickBot="1" x14ac:dyDescent="0.3">
      <c r="A39" s="31">
        <v>4</v>
      </c>
      <c r="B39" s="32" t="s">
        <v>44</v>
      </c>
      <c r="C39" s="80"/>
      <c r="D39" s="62"/>
      <c r="E39" s="21"/>
    </row>
    <row r="40" spans="1:15" ht="52.5" customHeight="1" thickBot="1" x14ac:dyDescent="0.3">
      <c r="A40" s="30">
        <v>5</v>
      </c>
      <c r="B40" s="33" t="s">
        <v>45</v>
      </c>
      <c r="C40" s="88"/>
      <c r="D40" s="44"/>
      <c r="E40" s="16"/>
    </row>
    <row r="41" spans="1:15" ht="27.6" customHeight="1" x14ac:dyDescent="0.25">
      <c r="A41" s="5" t="s">
        <v>7</v>
      </c>
      <c r="B41" s="2" t="s">
        <v>46</v>
      </c>
      <c r="C41" s="76"/>
      <c r="D41" s="7"/>
      <c r="E41" s="20"/>
    </row>
    <row r="42" spans="1:15" ht="14.25" customHeight="1" x14ac:dyDescent="0.25">
      <c r="A42" s="9">
        <v>1</v>
      </c>
      <c r="B42" s="10" t="s">
        <v>47</v>
      </c>
      <c r="C42" s="70"/>
      <c r="D42" s="44"/>
      <c r="E42" s="16"/>
      <c r="F42" s="3"/>
      <c r="G42" s="3"/>
      <c r="H42" s="3"/>
    </row>
    <row r="43" spans="1:15" ht="14.25" customHeight="1" x14ac:dyDescent="0.25">
      <c r="A43" s="27">
        <v>2</v>
      </c>
      <c r="B43" s="10" t="s">
        <v>48</v>
      </c>
      <c r="C43" s="70"/>
      <c r="D43" s="44"/>
      <c r="E43" s="6"/>
    </row>
    <row r="44" spans="1:15" ht="33.75" customHeight="1" thickBot="1" x14ac:dyDescent="0.3">
      <c r="A44" s="27">
        <v>3</v>
      </c>
      <c r="B44" s="119" t="s">
        <v>49</v>
      </c>
      <c r="C44" s="80"/>
      <c r="D44" s="43"/>
      <c r="E44" s="26"/>
    </row>
    <row r="45" spans="1:15" ht="14.25" customHeight="1" thickBot="1" x14ac:dyDescent="0.3">
      <c r="A45" s="85" t="s">
        <v>8</v>
      </c>
      <c r="B45" s="87" t="s">
        <v>9</v>
      </c>
      <c r="C45" s="121"/>
      <c r="D45" s="122"/>
      <c r="E45" s="123"/>
      <c r="L45" s="4"/>
      <c r="O45" s="4"/>
    </row>
    <row r="46" spans="1:15" ht="14.25" customHeight="1" thickBot="1" x14ac:dyDescent="0.3">
      <c r="A46" s="30">
        <v>1</v>
      </c>
      <c r="B46" s="124" t="s">
        <v>59</v>
      </c>
      <c r="C46" s="80"/>
      <c r="D46" s="62"/>
      <c r="E46" s="22"/>
    </row>
    <row r="47" spans="1:15" ht="14.25" customHeight="1" thickBot="1" x14ac:dyDescent="0.3">
      <c r="A47" s="34">
        <v>2</v>
      </c>
      <c r="B47" s="33" t="s">
        <v>50</v>
      </c>
      <c r="C47" s="88"/>
      <c r="D47" s="62"/>
      <c r="E47" s="22"/>
    </row>
    <row r="48" spans="1:15" ht="14.25" customHeight="1" thickBot="1" x14ac:dyDescent="0.3">
      <c r="A48" s="34">
        <v>3</v>
      </c>
      <c r="B48" s="120" t="s">
        <v>60</v>
      </c>
      <c r="C48" s="79">
        <v>1500</v>
      </c>
      <c r="D48" s="63"/>
      <c r="E48" s="19">
        <f>C48*D48</f>
        <v>0</v>
      </c>
    </row>
    <row r="49" spans="1:12" ht="29.25" customHeight="1" thickBot="1" x14ac:dyDescent="0.3">
      <c r="A49" s="116" t="s">
        <v>10</v>
      </c>
      <c r="B49" s="87" t="s">
        <v>51</v>
      </c>
      <c r="C49" s="88"/>
      <c r="D49" s="125"/>
      <c r="E49" s="125"/>
      <c r="L49" s="4"/>
    </row>
    <row r="50" spans="1:12" ht="31.5" customHeight="1" x14ac:dyDescent="0.25">
      <c r="A50" s="48">
        <v>1</v>
      </c>
      <c r="B50" s="99" t="s">
        <v>61</v>
      </c>
      <c r="C50" s="78"/>
      <c r="D50" s="62"/>
      <c r="E50" s="22"/>
    </row>
    <row r="51" spans="1:12" ht="29.25" customHeight="1" x14ac:dyDescent="0.25">
      <c r="A51" s="47">
        <v>2</v>
      </c>
      <c r="B51" s="52" t="s">
        <v>62</v>
      </c>
      <c r="C51" s="71">
        <v>4</v>
      </c>
      <c r="D51" s="56"/>
      <c r="E51" s="19">
        <f t="shared" ref="E51:E54" si="1">C51*D51</f>
        <v>0</v>
      </c>
    </row>
    <row r="52" spans="1:12" ht="30.75" customHeight="1" x14ac:dyDescent="0.25">
      <c r="A52" s="47">
        <v>3</v>
      </c>
      <c r="B52" s="52" t="s">
        <v>63</v>
      </c>
      <c r="C52" s="71">
        <v>8</v>
      </c>
      <c r="D52" s="56"/>
      <c r="E52" s="19">
        <f t="shared" si="1"/>
        <v>0</v>
      </c>
    </row>
    <row r="53" spans="1:12" ht="14.25" customHeight="1" x14ac:dyDescent="0.25">
      <c r="A53" s="47">
        <v>4</v>
      </c>
      <c r="B53" s="52" t="s">
        <v>64</v>
      </c>
      <c r="C53" s="71">
        <v>4</v>
      </c>
      <c r="D53" s="56"/>
      <c r="E53" s="19">
        <f t="shared" si="1"/>
        <v>0</v>
      </c>
    </row>
    <row r="54" spans="1:12" ht="14.25" customHeight="1" x14ac:dyDescent="0.25">
      <c r="A54" s="48">
        <v>5</v>
      </c>
      <c r="B54" s="52" t="s">
        <v>65</v>
      </c>
      <c r="C54" s="71">
        <v>8</v>
      </c>
      <c r="D54" s="56"/>
      <c r="E54" s="19">
        <f t="shared" si="1"/>
        <v>0</v>
      </c>
    </row>
    <row r="55" spans="1:12" ht="14.25" customHeight="1" x14ac:dyDescent="0.25">
      <c r="A55" s="47">
        <v>6</v>
      </c>
      <c r="B55" s="52" t="s">
        <v>66</v>
      </c>
      <c r="C55" s="70"/>
      <c r="D55" s="44"/>
      <c r="E55" s="16"/>
    </row>
    <row r="56" spans="1:12" ht="18.75" customHeight="1" x14ac:dyDescent="0.25">
      <c r="A56" s="47">
        <v>7</v>
      </c>
      <c r="B56" s="52" t="s">
        <v>67</v>
      </c>
      <c r="C56" s="70"/>
      <c r="D56" s="44"/>
      <c r="E56" s="16"/>
    </row>
    <row r="57" spans="1:12" ht="14.45" customHeight="1" x14ac:dyDescent="0.25">
      <c r="A57" s="47">
        <v>8</v>
      </c>
      <c r="B57" s="52" t="s">
        <v>68</v>
      </c>
      <c r="C57" s="70"/>
      <c r="D57" s="44"/>
      <c r="E57" s="16"/>
    </row>
    <row r="58" spans="1:12" ht="35.25" customHeight="1" x14ac:dyDescent="0.25">
      <c r="A58" s="48">
        <v>9</v>
      </c>
      <c r="B58" s="52" t="s">
        <v>69</v>
      </c>
      <c r="C58" s="81"/>
      <c r="D58" s="42"/>
      <c r="E58" s="26"/>
    </row>
    <row r="59" spans="1:12" ht="14.45" customHeight="1" x14ac:dyDescent="0.25">
      <c r="A59" s="47">
        <v>10</v>
      </c>
      <c r="B59" s="52" t="s">
        <v>70</v>
      </c>
      <c r="C59" s="71">
        <v>6</v>
      </c>
      <c r="D59" s="56"/>
      <c r="E59" s="19">
        <f>C59*D59</f>
        <v>0</v>
      </c>
    </row>
    <row r="60" spans="1:12" ht="14.45" customHeight="1" x14ac:dyDescent="0.25">
      <c r="A60" s="48">
        <v>11</v>
      </c>
      <c r="B60" s="52" t="s">
        <v>71</v>
      </c>
      <c r="C60" s="70"/>
      <c r="D60" s="44"/>
      <c r="E60" s="6"/>
    </row>
    <row r="61" spans="1:12" ht="14.45" customHeight="1" thickBot="1" x14ac:dyDescent="0.3">
      <c r="A61" s="47">
        <v>12</v>
      </c>
      <c r="B61" s="95" t="s">
        <v>72</v>
      </c>
      <c r="C61" s="83">
        <v>60</v>
      </c>
      <c r="D61" s="66"/>
      <c r="E61" s="94">
        <f>C61*D61</f>
        <v>0</v>
      </c>
    </row>
    <row r="62" spans="1:12" ht="14.25" customHeight="1" thickBot="1" x14ac:dyDescent="0.3">
      <c r="A62" s="85" t="s">
        <v>11</v>
      </c>
      <c r="B62" s="110" t="s">
        <v>12</v>
      </c>
      <c r="C62" s="88"/>
      <c r="D62" s="89"/>
      <c r="E62" s="90"/>
    </row>
    <row r="63" spans="1:12" ht="14.25" customHeight="1" x14ac:dyDescent="0.25">
      <c r="A63" s="47">
        <v>1</v>
      </c>
      <c r="B63" s="114" t="s">
        <v>73</v>
      </c>
      <c r="C63" s="115">
        <v>6</v>
      </c>
      <c r="D63" s="63"/>
      <c r="E63" s="91">
        <f t="shared" ref="E63:E67" si="2">C63*D63</f>
        <v>0</v>
      </c>
    </row>
    <row r="64" spans="1:12" ht="14.25" customHeight="1" x14ac:dyDescent="0.25">
      <c r="A64" s="47">
        <v>2</v>
      </c>
      <c r="B64" s="52" t="s">
        <v>74</v>
      </c>
      <c r="C64" s="71">
        <v>2</v>
      </c>
      <c r="D64" s="56"/>
      <c r="E64" s="19">
        <f t="shared" si="2"/>
        <v>0</v>
      </c>
    </row>
    <row r="65" spans="1:5" s="11" customFormat="1" ht="14.25" customHeight="1" x14ac:dyDescent="0.25">
      <c r="A65" s="48">
        <v>3</v>
      </c>
      <c r="B65" s="52" t="s">
        <v>75</v>
      </c>
      <c r="C65" s="77">
        <v>50</v>
      </c>
      <c r="D65" s="59"/>
      <c r="E65" s="19">
        <f t="shared" si="2"/>
        <v>0</v>
      </c>
    </row>
    <row r="66" spans="1:5" ht="14.25" customHeight="1" x14ac:dyDescent="0.25">
      <c r="A66" s="47">
        <v>4</v>
      </c>
      <c r="B66" s="52" t="s">
        <v>76</v>
      </c>
      <c r="C66" s="71">
        <v>1</v>
      </c>
      <c r="D66" s="56"/>
      <c r="E66" s="19">
        <f t="shared" si="2"/>
        <v>0</v>
      </c>
    </row>
    <row r="67" spans="1:5" ht="14.25" customHeight="1" thickBot="1" x14ac:dyDescent="0.3">
      <c r="A67" s="126">
        <v>5</v>
      </c>
      <c r="B67" s="95" t="s">
        <v>77</v>
      </c>
      <c r="C67" s="82">
        <v>1</v>
      </c>
      <c r="D67" s="64"/>
      <c r="E67" s="19">
        <f t="shared" si="2"/>
        <v>0</v>
      </c>
    </row>
    <row r="68" spans="1:5" ht="14.25" customHeight="1" thickBot="1" x14ac:dyDescent="0.3">
      <c r="A68" s="116" t="s">
        <v>13</v>
      </c>
      <c r="B68" s="110" t="s">
        <v>52</v>
      </c>
      <c r="C68" s="88"/>
      <c r="D68" s="89"/>
      <c r="E68" s="90"/>
    </row>
    <row r="69" spans="1:5" ht="14.25" customHeight="1" thickBot="1" x14ac:dyDescent="0.3">
      <c r="A69" s="30">
        <v>1</v>
      </c>
      <c r="B69" s="50" t="s">
        <v>78</v>
      </c>
      <c r="C69" s="79">
        <v>1</v>
      </c>
      <c r="D69" s="63"/>
      <c r="E69" s="91">
        <f t="shared" ref="E69:E83" si="3">C69*D69</f>
        <v>0</v>
      </c>
    </row>
    <row r="70" spans="1:5" ht="14.25" customHeight="1" thickBot="1" x14ac:dyDescent="0.3">
      <c r="A70" s="30">
        <v>2</v>
      </c>
      <c r="B70" s="50" t="s">
        <v>79</v>
      </c>
      <c r="C70" s="71">
        <v>2</v>
      </c>
      <c r="D70" s="56"/>
      <c r="E70" s="19">
        <f t="shared" si="3"/>
        <v>0</v>
      </c>
    </row>
    <row r="71" spans="1:5" ht="14.25" customHeight="1" thickBot="1" x14ac:dyDescent="0.3">
      <c r="A71" s="30">
        <v>3</v>
      </c>
      <c r="B71" s="50" t="s">
        <v>80</v>
      </c>
      <c r="C71" s="71">
        <v>1</v>
      </c>
      <c r="D71" s="56"/>
      <c r="E71" s="19">
        <f t="shared" si="3"/>
        <v>0</v>
      </c>
    </row>
    <row r="72" spans="1:5" ht="14.25" customHeight="1" thickBot="1" x14ac:dyDescent="0.3">
      <c r="A72" s="30">
        <v>4</v>
      </c>
      <c r="B72" s="50" t="s">
        <v>81</v>
      </c>
      <c r="C72" s="71">
        <v>1</v>
      </c>
      <c r="D72" s="56"/>
      <c r="E72" s="19">
        <f t="shared" si="3"/>
        <v>0</v>
      </c>
    </row>
    <row r="73" spans="1:5" ht="14.25" customHeight="1" thickBot="1" x14ac:dyDescent="0.3">
      <c r="A73" s="30">
        <v>5</v>
      </c>
      <c r="B73" s="50" t="s">
        <v>82</v>
      </c>
      <c r="C73" s="71">
        <v>3</v>
      </c>
      <c r="D73" s="56"/>
      <c r="E73" s="19">
        <f t="shared" si="3"/>
        <v>0</v>
      </c>
    </row>
    <row r="74" spans="1:5" ht="14.25" customHeight="1" thickBot="1" x14ac:dyDescent="0.3">
      <c r="A74" s="30">
        <v>6</v>
      </c>
      <c r="B74" s="50" t="s">
        <v>83</v>
      </c>
      <c r="C74" s="71">
        <v>1</v>
      </c>
      <c r="D74" s="56"/>
      <c r="E74" s="19">
        <f t="shared" si="3"/>
        <v>0</v>
      </c>
    </row>
    <row r="75" spans="1:5" ht="14.25" customHeight="1" thickBot="1" x14ac:dyDescent="0.3">
      <c r="A75" s="30">
        <v>7</v>
      </c>
      <c r="B75" s="50" t="s">
        <v>84</v>
      </c>
      <c r="C75" s="71">
        <v>2</v>
      </c>
      <c r="D75" s="56"/>
      <c r="E75" s="19">
        <f t="shared" si="3"/>
        <v>0</v>
      </c>
    </row>
    <row r="76" spans="1:5" ht="14.25" customHeight="1" thickBot="1" x14ac:dyDescent="0.3">
      <c r="A76" s="30">
        <v>8</v>
      </c>
      <c r="B76" s="50" t="s">
        <v>85</v>
      </c>
      <c r="C76" s="71">
        <v>1</v>
      </c>
      <c r="D76" s="56"/>
      <c r="E76" s="19">
        <f t="shared" si="3"/>
        <v>0</v>
      </c>
    </row>
    <row r="77" spans="1:5" ht="14.25" customHeight="1" thickBot="1" x14ac:dyDescent="0.3">
      <c r="A77" s="30">
        <v>9</v>
      </c>
      <c r="B77" s="50" t="s">
        <v>86</v>
      </c>
      <c r="C77" s="71">
        <v>6</v>
      </c>
      <c r="D77" s="56"/>
      <c r="E77" s="19">
        <f t="shared" si="3"/>
        <v>0</v>
      </c>
    </row>
    <row r="78" spans="1:5" ht="14.25" customHeight="1" thickBot="1" x14ac:dyDescent="0.3">
      <c r="A78" s="30">
        <v>10</v>
      </c>
      <c r="B78" s="50" t="s">
        <v>87</v>
      </c>
      <c r="C78" s="71">
        <v>2</v>
      </c>
      <c r="D78" s="56"/>
      <c r="E78" s="19">
        <f t="shared" si="3"/>
        <v>0</v>
      </c>
    </row>
    <row r="79" spans="1:5" ht="14.25" customHeight="1" thickBot="1" x14ac:dyDescent="0.3">
      <c r="A79" s="30">
        <v>11</v>
      </c>
      <c r="B79" s="50" t="s">
        <v>88</v>
      </c>
      <c r="C79" s="71">
        <v>14</v>
      </c>
      <c r="D79" s="56"/>
      <c r="E79" s="19">
        <f t="shared" si="3"/>
        <v>0</v>
      </c>
    </row>
    <row r="80" spans="1:5" ht="14.25" customHeight="1" thickBot="1" x14ac:dyDescent="0.3">
      <c r="A80" s="30">
        <v>12</v>
      </c>
      <c r="B80" s="50" t="s">
        <v>89</v>
      </c>
      <c r="C80" s="71">
        <v>1</v>
      </c>
      <c r="D80" s="56"/>
      <c r="E80" s="19">
        <f t="shared" si="3"/>
        <v>0</v>
      </c>
    </row>
    <row r="81" spans="1:5" ht="14.25" customHeight="1" thickBot="1" x14ac:dyDescent="0.3">
      <c r="A81" s="30">
        <v>13</v>
      </c>
      <c r="B81" s="50" t="s">
        <v>90</v>
      </c>
      <c r="C81" s="71">
        <v>1</v>
      </c>
      <c r="D81" s="56"/>
      <c r="E81" s="19">
        <f t="shared" si="3"/>
        <v>0</v>
      </c>
    </row>
    <row r="82" spans="1:5" ht="13.5" customHeight="1" thickBot="1" x14ac:dyDescent="0.3">
      <c r="A82" s="30">
        <v>14</v>
      </c>
      <c r="B82" s="50" t="s">
        <v>91</v>
      </c>
      <c r="C82" s="71">
        <v>1</v>
      </c>
      <c r="D82" s="56"/>
      <c r="E82" s="19">
        <f t="shared" ref="E82" si="4">C82*D82</f>
        <v>0</v>
      </c>
    </row>
    <row r="83" spans="1:5" ht="14.25" customHeight="1" thickBot="1" x14ac:dyDescent="0.3">
      <c r="A83" s="30">
        <v>15</v>
      </c>
      <c r="B83" s="50" t="s">
        <v>110</v>
      </c>
      <c r="C83" s="71">
        <v>20</v>
      </c>
      <c r="D83" s="56"/>
      <c r="E83" s="19">
        <f t="shared" si="3"/>
        <v>0</v>
      </c>
    </row>
    <row r="84" spans="1:5" ht="14.25" customHeight="1" thickBot="1" x14ac:dyDescent="0.3">
      <c r="A84" s="5" t="s">
        <v>14</v>
      </c>
      <c r="B84" s="2" t="s">
        <v>53</v>
      </c>
      <c r="C84" s="88"/>
      <c r="D84" s="89"/>
      <c r="E84" s="90"/>
    </row>
    <row r="85" spans="1:5" ht="14.25" customHeight="1" thickBot="1" x14ac:dyDescent="0.3">
      <c r="A85" s="30">
        <v>1</v>
      </c>
      <c r="B85" s="50" t="s">
        <v>92</v>
      </c>
      <c r="C85" s="78"/>
      <c r="D85" s="62"/>
      <c r="E85" s="22"/>
    </row>
    <row r="86" spans="1:5" ht="15" customHeight="1" thickBot="1" x14ac:dyDescent="0.3">
      <c r="A86" s="30">
        <v>2</v>
      </c>
      <c r="B86" s="50" t="s">
        <v>93</v>
      </c>
      <c r="C86" s="70"/>
      <c r="D86" s="44"/>
      <c r="E86" s="16"/>
    </row>
    <row r="87" spans="1:5" ht="30.75" customHeight="1" thickBot="1" x14ac:dyDescent="0.3">
      <c r="A87" s="30">
        <v>3</v>
      </c>
      <c r="B87" s="50" t="s">
        <v>94</v>
      </c>
      <c r="C87" s="75"/>
      <c r="D87" s="65"/>
      <c r="E87" s="17"/>
    </row>
    <row r="88" spans="1:5" ht="30.75" thickBot="1" x14ac:dyDescent="0.3">
      <c r="A88" s="85" t="s">
        <v>15</v>
      </c>
      <c r="B88" s="87" t="s">
        <v>16</v>
      </c>
      <c r="C88" s="88"/>
      <c r="D88" s="89"/>
      <c r="E88" s="90"/>
    </row>
    <row r="89" spans="1:5" ht="14.25" customHeight="1" thickBot="1" x14ac:dyDescent="0.3">
      <c r="A89" s="30">
        <v>1</v>
      </c>
      <c r="B89" s="86" t="s">
        <v>95</v>
      </c>
      <c r="C89" s="78"/>
      <c r="D89" s="62"/>
      <c r="E89" s="22"/>
    </row>
    <row r="90" spans="1:5" ht="14.25" customHeight="1" thickBot="1" x14ac:dyDescent="0.3">
      <c r="A90" s="30">
        <v>2</v>
      </c>
      <c r="B90" s="50" t="s">
        <v>96</v>
      </c>
      <c r="C90" s="70"/>
      <c r="D90" s="44"/>
      <c r="E90" s="16"/>
    </row>
    <row r="91" spans="1:5" ht="15" customHeight="1" thickBot="1" x14ac:dyDescent="0.3">
      <c r="A91" s="36">
        <v>3</v>
      </c>
      <c r="B91" s="50" t="s">
        <v>97</v>
      </c>
      <c r="C91" s="81"/>
      <c r="D91" s="42"/>
      <c r="E91" s="16"/>
    </row>
    <row r="92" spans="1:5" ht="14.25" customHeight="1" thickBot="1" x14ac:dyDescent="0.3">
      <c r="A92" s="92" t="s">
        <v>17</v>
      </c>
      <c r="B92" s="93" t="s">
        <v>18</v>
      </c>
      <c r="C92" s="88"/>
      <c r="D92" s="89"/>
      <c r="E92" s="90"/>
    </row>
    <row r="93" spans="1:5" ht="14.25" customHeight="1" thickBot="1" x14ac:dyDescent="0.3">
      <c r="A93" s="34">
        <v>1</v>
      </c>
      <c r="B93" s="86" t="s">
        <v>98</v>
      </c>
      <c r="C93" s="79">
        <v>1500</v>
      </c>
      <c r="D93" s="63"/>
      <c r="E93" s="91">
        <f t="shared" ref="E93:E96" si="5">C93*D93</f>
        <v>0</v>
      </c>
    </row>
    <row r="94" spans="1:5" ht="15" customHeight="1" thickBot="1" x14ac:dyDescent="0.3">
      <c r="A94" s="30">
        <v>2</v>
      </c>
      <c r="B94" s="50" t="s">
        <v>99</v>
      </c>
      <c r="C94" s="71">
        <v>10</v>
      </c>
      <c r="D94" s="56"/>
      <c r="E94" s="19">
        <f t="shared" si="5"/>
        <v>0</v>
      </c>
    </row>
    <row r="95" spans="1:5" ht="15" customHeight="1" thickBot="1" x14ac:dyDescent="0.3">
      <c r="A95" s="36">
        <v>3</v>
      </c>
      <c r="B95" s="50" t="s">
        <v>100</v>
      </c>
      <c r="C95" s="83">
        <v>10</v>
      </c>
      <c r="D95" s="56"/>
      <c r="E95" s="19">
        <f t="shared" si="5"/>
        <v>0</v>
      </c>
    </row>
    <row r="96" spans="1:5" ht="14.25" customHeight="1" thickBot="1" x14ac:dyDescent="0.3">
      <c r="A96" s="36">
        <v>4</v>
      </c>
      <c r="B96" s="51" t="s">
        <v>101</v>
      </c>
      <c r="C96" s="83">
        <v>10</v>
      </c>
      <c r="D96" s="66"/>
      <c r="E96" s="94">
        <f t="shared" si="5"/>
        <v>0</v>
      </c>
    </row>
    <row r="97" spans="1:5" ht="14.25" customHeight="1" thickBot="1" x14ac:dyDescent="0.3">
      <c r="A97" s="92" t="s">
        <v>19</v>
      </c>
      <c r="B97" s="93" t="s">
        <v>54</v>
      </c>
      <c r="C97" s="88"/>
      <c r="D97" s="89"/>
      <c r="E97" s="90"/>
    </row>
    <row r="98" spans="1:5" ht="15.75" thickBot="1" x14ac:dyDescent="0.3">
      <c r="A98" s="35">
        <v>1</v>
      </c>
      <c r="B98" s="37" t="s">
        <v>20</v>
      </c>
      <c r="C98" s="84"/>
      <c r="D98" s="67"/>
      <c r="E98" s="23"/>
    </row>
    <row r="99" spans="1:5" ht="15.75" thickBot="1" x14ac:dyDescent="0.3">
      <c r="C99" s="45" t="s">
        <v>21</v>
      </c>
      <c r="D99" s="24"/>
      <c r="E99" s="25">
        <f>SUM(E7:E98)</f>
        <v>0</v>
      </c>
    </row>
  </sheetData>
  <mergeCells count="3">
    <mergeCell ref="A2:E3"/>
    <mergeCell ref="A4:E4"/>
    <mergeCell ref="A1:E1"/>
  </mergeCells>
  <phoneticPr fontId="2" type="noConversion"/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DOFEmateria_x0142_ypromocyjne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  <_x0044_FE20250 xmlns="153e0a85-a7de-4c25-b915-33607e7cdfca" xsi:nil="true"/>
    <_x0044_FE2025 xmlns="153e0a85-a7de-4c25-b915-33607e7cd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3e9691ead08a3d6d823c640c66acf458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f1f3fe31eda060886f12d04e88d535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53132-DBF2-4739-B1DB-6BC612206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F1B78-30AD-498B-A63D-B8192E870BEB}">
  <ds:schemaRefs>
    <ds:schemaRef ds:uri="http://schemas.microsoft.com/office/2006/metadata/properties"/>
    <ds:schemaRef ds:uri="http://schemas.microsoft.com/office/infopath/2007/PartnerControls"/>
    <ds:schemaRef ds:uri="153e0a85-a7de-4c25-b915-33607e7cdfca"/>
    <ds:schemaRef ds:uri="13e258df-16cb-4507-b678-b498e48e58c8"/>
  </ds:schemaRefs>
</ds:datastoreItem>
</file>

<file path=customXml/itemProps3.xml><?xml version="1.0" encoding="utf-8"?>
<ds:datastoreItem xmlns:ds="http://schemas.openxmlformats.org/officeDocument/2006/customXml" ds:itemID="{AEE9C9FE-E222-44A4-AEFB-A83D4B3E0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</dc:creator>
  <cp:keywords/>
  <dc:description/>
  <cp:lastModifiedBy>Bodzioch Radosław</cp:lastModifiedBy>
  <cp:revision/>
  <dcterms:created xsi:type="dcterms:W3CDTF">2020-06-01T06:08:48Z</dcterms:created>
  <dcterms:modified xsi:type="dcterms:W3CDTF">2026-04-17T12:52:28Z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